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Instructions" sheetId="1" r:id="rId4"/>
    <sheet name="U11B" sheetId="2" r:id="rId5"/>
    <sheet name="U13B" sheetId="3" r:id="rId6"/>
    <sheet name="U15B" sheetId="4" r:id="rId7"/>
    <sheet name="U17M" sheetId="5" r:id="rId8"/>
    <sheet name="U20M" sheetId="6" r:id="rId9"/>
    <sheet name="U11G" sheetId="7" r:id="rId10"/>
    <sheet name="U13G" sheetId="8" r:id="rId11"/>
    <sheet name="U15G" sheetId="9" r:id="rId12"/>
    <sheet name="U17W" sheetId="10" r:id="rId13"/>
    <sheet name="U20W" sheetId="11" r:id="rId14"/>
  </sheets>
</workbook>
</file>

<file path=xl/sharedStrings.xml><?xml version="1.0" encoding="utf-8"?>
<sst xmlns="http://schemas.openxmlformats.org/spreadsheetml/2006/main" uniqueCount="432">
  <si>
    <t>SAIL Declarations 2015-16</t>
  </si>
  <si>
    <r>
      <rPr>
        <sz val="10"/>
        <color indexed="8"/>
        <rFont val="Trebuchet MS"/>
      </rPr>
      <t xml:space="preserve">Enter the Team name, Date and Vest Numbers ('A' and 'B' string) in the </t>
    </r>
    <r>
      <rPr>
        <sz val="14"/>
        <color indexed="8"/>
        <rFont val="Trebuchet MS Bold"/>
      </rPr>
      <t>Under 11 Boys sheet</t>
    </r>
    <r>
      <rPr>
        <sz val="10"/>
        <color indexed="8"/>
        <rFont val="Trebuchet MS"/>
      </rPr>
      <t xml:space="preserve"> - the other sheets will be completed automatically.</t>
    </r>
  </si>
  <si>
    <t>When completed, click the print         icon or choose File...Print to print out the sheets.</t>
  </si>
  <si>
    <r>
      <rPr>
        <sz val="10"/>
        <color indexed="8"/>
        <rFont val="Trebuchet MS"/>
      </rPr>
      <t>Please e-mail the completed file t</t>
    </r>
  </si>
  <si>
    <r>
      <rPr>
        <u val="single"/>
        <sz val="10"/>
        <color indexed="11"/>
        <rFont val="Trebuchet MS"/>
      </rPr>
      <t>william.glasgow@ntlworld.com</t>
    </r>
  </si>
  <si>
    <t>(click the link then attach this file).</t>
  </si>
  <si>
    <t>Copy the entire file (and rename it), and resend it if you need to make additional entries (e.g. for your 'B' or 'C' team). Please do not add extra sheets to this workbook for extra teams, 
it is much easier for you and for me if they are in an extra file.</t>
  </si>
  <si>
    <t>Any queries or problems please contact Billy Glasgow or David Cunningham (07753 682686).</t>
  </si>
  <si>
    <t>SCOTTISH ATHLETICS INDOOR LEAGUE</t>
  </si>
  <si>
    <t>Match 1 2015-16</t>
  </si>
  <si>
    <t>10</t>
  </si>
  <si>
    <t>Under 11 Boys</t>
  </si>
  <si>
    <t>60m A String</t>
  </si>
  <si>
    <r>
      <rPr>
        <sz val="10"/>
        <color indexed="8"/>
        <rFont val="Trebuchet MS Bold"/>
      </rPr>
      <t>No Team</t>
    </r>
  </si>
  <si>
    <t>SA</t>
  </si>
  <si>
    <t>600m A String</t>
  </si>
  <si>
    <t>Under 11 Boys Declaration Sheet</t>
  </si>
  <si>
    <t>Standing Long Jump A String</t>
  </si>
  <si>
    <t>Athletes in this age group are restricted to two events</t>
  </si>
  <si>
    <t>60m B String</t>
  </si>
  <si>
    <t>600m B String</t>
  </si>
  <si>
    <t>Standing Long Jump B String</t>
  </si>
  <si>
    <t>Date:</t>
  </si>
  <si>
    <t>Please use format dd/mm/yyyy</t>
  </si>
  <si>
    <t>Under 13 Boys</t>
  </si>
  <si>
    <t>60m</t>
  </si>
  <si>
    <t>Louis Wishart</t>
  </si>
  <si>
    <t>SA33406</t>
  </si>
  <si>
    <t>17</t>
  </si>
  <si>
    <t>U13B</t>
  </si>
  <si>
    <r>
      <rPr>
        <sz val="8"/>
        <color indexed="13"/>
        <rFont val="Trebuchet MS"/>
      </rPr>
      <t>U13B!A</t>
    </r>
    <r>
      <rPr>
        <sz val="8"/>
        <color indexed="13"/>
        <rFont val="Trebuchet MS"/>
      </rPr>
      <t>17</t>
    </r>
  </si>
  <si>
    <r>
      <rPr>
        <sz val="8"/>
        <color indexed="13"/>
        <rFont val="Trebuchet MS"/>
      </rPr>
      <t>U13B!B</t>
    </r>
    <r>
      <rPr>
        <sz val="8"/>
        <color indexed="13"/>
        <rFont val="Trebuchet MS"/>
      </rPr>
      <t>17</t>
    </r>
  </si>
  <si>
    <r>
      <rPr>
        <sz val="8"/>
        <color indexed="13"/>
        <rFont val="Trebuchet MS"/>
      </rPr>
      <t>U13B!H</t>
    </r>
    <r>
      <rPr>
        <sz val="8"/>
        <color indexed="13"/>
        <rFont val="Trebuchet MS"/>
      </rPr>
      <t>17</t>
    </r>
  </si>
  <si>
    <r>
      <rPr>
        <sz val="8"/>
        <color indexed="13"/>
        <rFont val="Trebuchet MS"/>
      </rPr>
      <t>U13B!J</t>
    </r>
    <r>
      <rPr>
        <sz val="8"/>
        <color indexed="13"/>
        <rFont val="Trebuchet MS"/>
      </rPr>
      <t>17</t>
    </r>
  </si>
  <si>
    <t>800m</t>
  </si>
  <si>
    <t>18</t>
  </si>
  <si>
    <r>
      <rPr>
        <sz val="8"/>
        <color indexed="13"/>
        <rFont val="Trebuchet MS"/>
      </rPr>
      <t>U13B!A</t>
    </r>
    <r>
      <rPr>
        <sz val="8"/>
        <color indexed="13"/>
        <rFont val="Trebuchet MS"/>
      </rPr>
      <t>18</t>
    </r>
  </si>
  <si>
    <r>
      <rPr>
        <sz val="8"/>
        <color indexed="13"/>
        <rFont val="Trebuchet MS"/>
      </rPr>
      <t>U13B!B</t>
    </r>
    <r>
      <rPr>
        <sz val="8"/>
        <color indexed="13"/>
        <rFont val="Trebuchet MS"/>
      </rPr>
      <t>18</t>
    </r>
  </si>
  <si>
    <r>
      <rPr>
        <sz val="8"/>
        <color indexed="13"/>
        <rFont val="Trebuchet MS"/>
      </rPr>
      <t>U13B!H</t>
    </r>
    <r>
      <rPr>
        <sz val="8"/>
        <color indexed="13"/>
        <rFont val="Trebuchet MS"/>
      </rPr>
      <t>18</t>
    </r>
  </si>
  <si>
    <r>
      <rPr>
        <sz val="8"/>
        <color indexed="13"/>
        <rFont val="Trebuchet MS"/>
      </rPr>
      <t>U13B!J</t>
    </r>
    <r>
      <rPr>
        <sz val="8"/>
        <color indexed="13"/>
        <rFont val="Trebuchet MS"/>
      </rPr>
      <t>18</t>
    </r>
  </si>
  <si>
    <t>Club Name:</t>
  </si>
  <si>
    <t>Cumbernauld AAC</t>
  </si>
  <si>
    <t>60m Hurdles</t>
  </si>
  <si>
    <t>19</t>
  </si>
  <si>
    <r>
      <rPr>
        <sz val="8"/>
        <color indexed="13"/>
        <rFont val="Trebuchet MS"/>
      </rPr>
      <t>U13B!A</t>
    </r>
    <r>
      <rPr>
        <sz val="8"/>
        <color indexed="13"/>
        <rFont val="Trebuchet MS"/>
      </rPr>
      <t>19</t>
    </r>
  </si>
  <si>
    <r>
      <rPr>
        <sz val="8"/>
        <color indexed="13"/>
        <rFont val="Trebuchet MS"/>
      </rPr>
      <t>U13B!B</t>
    </r>
    <r>
      <rPr>
        <sz val="8"/>
        <color indexed="13"/>
        <rFont val="Trebuchet MS"/>
      </rPr>
      <t>19</t>
    </r>
  </si>
  <si>
    <r>
      <rPr>
        <sz val="8"/>
        <color indexed="13"/>
        <rFont val="Trebuchet MS"/>
      </rPr>
      <t>U13B!H</t>
    </r>
    <r>
      <rPr>
        <sz val="8"/>
        <color indexed="13"/>
        <rFont val="Trebuchet MS"/>
      </rPr>
      <t>19</t>
    </r>
  </si>
  <si>
    <r>
      <rPr>
        <sz val="8"/>
        <color indexed="13"/>
        <rFont val="Trebuchet MS"/>
      </rPr>
      <t>U13B!J</t>
    </r>
    <r>
      <rPr>
        <sz val="8"/>
        <color indexed="13"/>
        <rFont val="Trebuchet MS"/>
      </rPr>
      <t>19</t>
    </r>
  </si>
  <si>
    <t>200m</t>
  </si>
  <si>
    <t>20</t>
  </si>
  <si>
    <r>
      <rPr>
        <sz val="8"/>
        <color indexed="13"/>
        <rFont val="Trebuchet MS"/>
      </rPr>
      <t>U13B!A</t>
    </r>
    <r>
      <rPr>
        <sz val="8"/>
        <color indexed="13"/>
        <rFont val="Trebuchet MS"/>
      </rPr>
      <t>20</t>
    </r>
  </si>
  <si>
    <r>
      <rPr>
        <sz val="8"/>
        <color indexed="13"/>
        <rFont val="Trebuchet MS"/>
      </rPr>
      <t>U13B!B</t>
    </r>
    <r>
      <rPr>
        <sz val="8"/>
        <color indexed="13"/>
        <rFont val="Trebuchet MS"/>
      </rPr>
      <t>20</t>
    </r>
  </si>
  <si>
    <r>
      <rPr>
        <sz val="8"/>
        <color indexed="13"/>
        <rFont val="Trebuchet MS"/>
      </rPr>
      <t>U13B!H</t>
    </r>
    <r>
      <rPr>
        <sz val="8"/>
        <color indexed="13"/>
        <rFont val="Trebuchet MS"/>
      </rPr>
      <t>20</t>
    </r>
  </si>
  <si>
    <r>
      <rPr>
        <sz val="8"/>
        <color indexed="13"/>
        <rFont val="Trebuchet MS"/>
      </rPr>
      <t>U13B!J</t>
    </r>
    <r>
      <rPr>
        <sz val="8"/>
        <color indexed="13"/>
        <rFont val="Trebuchet MS"/>
      </rPr>
      <t>20</t>
    </r>
  </si>
  <si>
    <t>Club Number:</t>
  </si>
  <si>
    <t>10/110</t>
  </si>
  <si>
    <r>
      <rPr>
        <b val="1"/>
        <i val="1"/>
        <sz val="10"/>
        <color indexed="13"/>
        <rFont val="Trebuchet MS"/>
      </rPr>
      <t xml:space="preserve">   please enter vest numbers in the format </t>
    </r>
    <r>
      <rPr>
        <b val="1"/>
        <i val="1"/>
        <sz val="12"/>
        <color indexed="11"/>
        <rFont val="Trebuchet MS"/>
      </rPr>
      <t>99/199</t>
    </r>
    <r>
      <rPr>
        <b val="1"/>
        <i val="1"/>
        <sz val="10"/>
        <color indexed="13"/>
        <rFont val="Trebuchet MS"/>
      </rPr>
      <t xml:space="preserve"> for A string and B string</t>
    </r>
  </si>
  <si>
    <t>High Jump</t>
  </si>
  <si>
    <t>22</t>
  </si>
  <si>
    <r>
      <rPr>
        <sz val="8"/>
        <color indexed="13"/>
        <rFont val="Trebuchet MS"/>
      </rPr>
      <t>U13B!A</t>
    </r>
    <r>
      <rPr>
        <sz val="8"/>
        <color indexed="13"/>
        <rFont val="Trebuchet MS"/>
      </rPr>
      <t>22</t>
    </r>
  </si>
  <si>
    <r>
      <rPr>
        <sz val="8"/>
        <color indexed="13"/>
        <rFont val="Trebuchet MS"/>
      </rPr>
      <t>U13B!B</t>
    </r>
    <r>
      <rPr>
        <sz val="8"/>
        <color indexed="13"/>
        <rFont val="Trebuchet MS"/>
      </rPr>
      <t>22</t>
    </r>
  </si>
  <si>
    <r>
      <rPr>
        <sz val="8"/>
        <color indexed="13"/>
        <rFont val="Trebuchet MS"/>
      </rPr>
      <t>U13B!H</t>
    </r>
    <r>
      <rPr>
        <sz val="8"/>
        <color indexed="13"/>
        <rFont val="Trebuchet MS"/>
      </rPr>
      <t>22</t>
    </r>
  </si>
  <si>
    <r>
      <rPr>
        <sz val="8"/>
        <color indexed="13"/>
        <rFont val="Trebuchet MS"/>
      </rPr>
      <t>U13B!J</t>
    </r>
    <r>
      <rPr>
        <sz val="8"/>
        <color indexed="13"/>
        <rFont val="Trebuchet MS"/>
      </rPr>
      <t>22</t>
    </r>
  </si>
  <si>
    <t>Long Jump</t>
  </si>
  <si>
    <t>23</t>
  </si>
  <si>
    <r>
      <rPr>
        <sz val="8"/>
        <color indexed="13"/>
        <rFont val="Trebuchet MS"/>
      </rPr>
      <t>U13B!A</t>
    </r>
    <r>
      <rPr>
        <sz val="8"/>
        <color indexed="13"/>
        <rFont val="Trebuchet MS"/>
      </rPr>
      <t>23</t>
    </r>
  </si>
  <si>
    <r>
      <rPr>
        <sz val="8"/>
        <color indexed="13"/>
        <rFont val="Trebuchet MS"/>
      </rPr>
      <t>U13B!B</t>
    </r>
    <r>
      <rPr>
        <sz val="8"/>
        <color indexed="13"/>
        <rFont val="Trebuchet MS"/>
      </rPr>
      <t>23</t>
    </r>
  </si>
  <si>
    <r>
      <rPr>
        <sz val="8"/>
        <color indexed="13"/>
        <rFont val="Trebuchet MS"/>
      </rPr>
      <t>U13B!H</t>
    </r>
    <r>
      <rPr>
        <sz val="8"/>
        <color indexed="13"/>
        <rFont val="Trebuchet MS"/>
      </rPr>
      <t>23</t>
    </r>
  </si>
  <si>
    <r>
      <rPr>
        <sz val="8"/>
        <color indexed="13"/>
        <rFont val="Trebuchet MS"/>
      </rPr>
      <t>U13B!J</t>
    </r>
    <r>
      <rPr>
        <sz val="8"/>
        <color indexed="13"/>
        <rFont val="Trebuchet MS"/>
      </rPr>
      <t>23</t>
    </r>
  </si>
  <si>
    <t>Shot Putt</t>
  </si>
  <si>
    <t>24</t>
  </si>
  <si>
    <r>
      <rPr>
        <sz val="8"/>
        <color indexed="13"/>
        <rFont val="Trebuchet MS"/>
      </rPr>
      <t>U13B!A</t>
    </r>
    <r>
      <rPr>
        <sz val="8"/>
        <color indexed="13"/>
        <rFont val="Trebuchet MS"/>
      </rPr>
      <t>24</t>
    </r>
  </si>
  <si>
    <r>
      <rPr>
        <sz val="8"/>
        <color indexed="13"/>
        <rFont val="Trebuchet MS"/>
      </rPr>
      <t>U13B!B</t>
    </r>
    <r>
      <rPr>
        <sz val="8"/>
        <color indexed="13"/>
        <rFont val="Trebuchet MS"/>
      </rPr>
      <t>24</t>
    </r>
  </si>
  <si>
    <r>
      <rPr>
        <sz val="8"/>
        <color indexed="13"/>
        <rFont val="Trebuchet MS"/>
      </rPr>
      <t>U13B!H</t>
    </r>
    <r>
      <rPr>
        <sz val="8"/>
        <color indexed="13"/>
        <rFont val="Trebuchet MS"/>
      </rPr>
      <t>24</t>
    </r>
  </si>
  <si>
    <r>
      <rPr>
        <sz val="8"/>
        <color indexed="13"/>
        <rFont val="Trebuchet MS"/>
      </rPr>
      <t>U13B!J</t>
    </r>
    <r>
      <rPr>
        <sz val="8"/>
        <color indexed="13"/>
        <rFont val="Trebuchet MS"/>
      </rPr>
      <t>24</t>
    </r>
  </si>
  <si>
    <t>A String</t>
  </si>
  <si>
    <t>25</t>
  </si>
  <si>
    <r>
      <rPr>
        <sz val="8"/>
        <color indexed="13"/>
        <rFont val="Trebuchet MS"/>
      </rPr>
      <t>U13B!A</t>
    </r>
    <r>
      <rPr>
        <sz val="8"/>
        <color indexed="13"/>
        <rFont val="Trebuchet MS"/>
      </rPr>
      <t>25</t>
    </r>
  </si>
  <si>
    <r>
      <rPr>
        <sz val="8"/>
        <color indexed="13"/>
        <rFont val="Trebuchet MS"/>
      </rPr>
      <t>U13B!B</t>
    </r>
    <r>
      <rPr>
        <sz val="8"/>
        <color indexed="13"/>
        <rFont val="Trebuchet MS"/>
      </rPr>
      <t>25</t>
    </r>
  </si>
  <si>
    <r>
      <rPr>
        <sz val="8"/>
        <color indexed="13"/>
        <rFont val="Trebuchet MS"/>
      </rPr>
      <t>U13B!H</t>
    </r>
    <r>
      <rPr>
        <sz val="8"/>
        <color indexed="13"/>
        <rFont val="Trebuchet MS"/>
      </rPr>
      <t>25</t>
    </r>
  </si>
  <si>
    <r>
      <rPr>
        <sz val="8"/>
        <color indexed="13"/>
        <rFont val="Trebuchet MS"/>
      </rPr>
      <t>U13B!J</t>
    </r>
    <r>
      <rPr>
        <sz val="8"/>
        <color indexed="13"/>
        <rFont val="Trebuchet MS"/>
      </rPr>
      <t>25</t>
    </r>
  </si>
  <si>
    <t>Under 15 Boys</t>
  </si>
  <si>
    <t>Calum Smith</t>
  </si>
  <si>
    <t>tbc</t>
  </si>
  <si>
    <t>U15B</t>
  </si>
  <si>
    <r>
      <rPr>
        <sz val="8"/>
        <color indexed="13"/>
        <rFont val="Trebuchet MS"/>
      </rPr>
      <t>U15B</t>
    </r>
    <r>
      <rPr>
        <sz val="8"/>
        <color indexed="13"/>
        <rFont val="Trebuchet MS"/>
      </rPr>
      <t>!A</t>
    </r>
    <r>
      <rPr>
        <sz val="8"/>
        <color indexed="13"/>
        <rFont val="Trebuchet MS"/>
      </rPr>
      <t>17</t>
    </r>
  </si>
  <si>
    <r>
      <rPr>
        <sz val="8"/>
        <color indexed="13"/>
        <rFont val="Trebuchet MS"/>
      </rPr>
      <t>U15B!B</t>
    </r>
    <r>
      <rPr>
        <sz val="8"/>
        <color indexed="13"/>
        <rFont val="Trebuchet MS"/>
      </rPr>
      <t>17</t>
    </r>
  </si>
  <si>
    <r>
      <rPr>
        <sz val="8"/>
        <color indexed="13"/>
        <rFont val="Trebuchet MS"/>
      </rPr>
      <t>U15B!H</t>
    </r>
    <r>
      <rPr>
        <sz val="8"/>
        <color indexed="13"/>
        <rFont val="Trebuchet MS"/>
      </rPr>
      <t>17</t>
    </r>
  </si>
  <si>
    <r>
      <rPr>
        <sz val="8"/>
        <color indexed="13"/>
        <rFont val="Trebuchet MS"/>
      </rPr>
      <t>U15B!J</t>
    </r>
    <r>
      <rPr>
        <sz val="8"/>
        <color indexed="13"/>
        <rFont val="Trebuchet MS"/>
      </rPr>
      <t>17</t>
    </r>
  </si>
  <si>
    <t>Name</t>
  </si>
  <si>
    <t>DOB (dd/mm/yyyy)</t>
  </si>
  <si>
    <t>SAL Number</t>
  </si>
  <si>
    <r>
      <rPr>
        <sz val="8"/>
        <color indexed="13"/>
        <rFont val="Trebuchet MS"/>
      </rPr>
      <t>U15B!A</t>
    </r>
    <r>
      <rPr>
        <sz val="8"/>
        <color indexed="13"/>
        <rFont val="Trebuchet MS"/>
      </rPr>
      <t>18</t>
    </r>
  </si>
  <si>
    <r>
      <rPr>
        <sz val="8"/>
        <color indexed="13"/>
        <rFont val="Trebuchet MS"/>
      </rPr>
      <t>U15B!B</t>
    </r>
    <r>
      <rPr>
        <sz val="8"/>
        <color indexed="13"/>
        <rFont val="Trebuchet MS"/>
      </rPr>
      <t>18</t>
    </r>
  </si>
  <si>
    <r>
      <rPr>
        <sz val="8"/>
        <color indexed="13"/>
        <rFont val="Trebuchet MS"/>
      </rPr>
      <t>U15B!H</t>
    </r>
    <r>
      <rPr>
        <sz val="8"/>
        <color indexed="13"/>
        <rFont val="Trebuchet MS"/>
      </rPr>
      <t>18</t>
    </r>
  </si>
  <si>
    <r>
      <rPr>
        <sz val="8"/>
        <color indexed="13"/>
        <rFont val="Trebuchet MS"/>
      </rPr>
      <t>U15B!J</t>
    </r>
    <r>
      <rPr>
        <sz val="8"/>
        <color indexed="13"/>
        <rFont val="Trebuchet MS"/>
      </rPr>
      <t>18</t>
    </r>
  </si>
  <si>
    <t>no team</t>
  </si>
  <si>
    <t>Arran Kennedy</t>
  </si>
  <si>
    <t>SA 29473</t>
  </si>
  <si>
    <r>
      <rPr>
        <sz val="8"/>
        <color indexed="13"/>
        <rFont val="Trebuchet MS"/>
      </rPr>
      <t>U15B!A</t>
    </r>
    <r>
      <rPr>
        <sz val="8"/>
        <color indexed="13"/>
        <rFont val="Trebuchet MS"/>
      </rPr>
      <t>19</t>
    </r>
  </si>
  <si>
    <r>
      <rPr>
        <sz val="8"/>
        <color indexed="13"/>
        <rFont val="Trebuchet MS"/>
      </rPr>
      <t>U15B!B</t>
    </r>
    <r>
      <rPr>
        <sz val="8"/>
        <color indexed="13"/>
        <rFont val="Trebuchet MS"/>
      </rPr>
      <t>19</t>
    </r>
  </si>
  <si>
    <r>
      <rPr>
        <sz val="8"/>
        <color indexed="13"/>
        <rFont val="Trebuchet MS"/>
      </rPr>
      <t>U15B!H</t>
    </r>
    <r>
      <rPr>
        <sz val="8"/>
        <color indexed="13"/>
        <rFont val="Trebuchet MS"/>
      </rPr>
      <t>19</t>
    </r>
  </si>
  <si>
    <r>
      <rPr>
        <sz val="8"/>
        <color indexed="13"/>
        <rFont val="Trebuchet MS"/>
      </rPr>
      <t>U15B!J</t>
    </r>
    <r>
      <rPr>
        <sz val="8"/>
        <color indexed="13"/>
        <rFont val="Trebuchet MS"/>
      </rPr>
      <t>19</t>
    </r>
  </si>
  <si>
    <t>600m</t>
  </si>
  <si>
    <t>Ross Stanton</t>
  </si>
  <si>
    <r>
      <rPr>
        <sz val="8"/>
        <color indexed="13"/>
        <rFont val="Trebuchet MS"/>
      </rPr>
      <t>U15B!A</t>
    </r>
    <r>
      <rPr>
        <sz val="8"/>
        <color indexed="13"/>
        <rFont val="Trebuchet MS"/>
      </rPr>
      <t>20</t>
    </r>
  </si>
  <si>
    <r>
      <rPr>
        <sz val="8"/>
        <color indexed="13"/>
        <rFont val="Trebuchet MS"/>
      </rPr>
      <t>U15B!B</t>
    </r>
    <r>
      <rPr>
        <sz val="8"/>
        <color indexed="13"/>
        <rFont val="Trebuchet MS"/>
      </rPr>
      <t>20</t>
    </r>
  </si>
  <si>
    <r>
      <rPr>
        <sz val="8"/>
        <color indexed="13"/>
        <rFont val="Trebuchet MS"/>
      </rPr>
      <t>U15B!H</t>
    </r>
    <r>
      <rPr>
        <sz val="8"/>
        <color indexed="13"/>
        <rFont val="Trebuchet MS"/>
      </rPr>
      <t>20</t>
    </r>
  </si>
  <si>
    <r>
      <rPr>
        <sz val="8"/>
        <color indexed="13"/>
        <rFont val="Trebuchet MS"/>
      </rPr>
      <t>U15B!J</t>
    </r>
    <r>
      <rPr>
        <sz val="8"/>
        <color indexed="13"/>
        <rFont val="Trebuchet MS"/>
      </rPr>
      <t>20</t>
    </r>
  </si>
  <si>
    <t>Standing Long Jump</t>
  </si>
  <si>
    <t>400m</t>
  </si>
  <si>
    <t>21</t>
  </si>
  <si>
    <r>
      <rPr>
        <sz val="8"/>
        <color indexed="13"/>
        <rFont val="Trebuchet MS"/>
      </rPr>
      <t>U15B!A</t>
    </r>
    <r>
      <rPr>
        <sz val="8"/>
        <color indexed="13"/>
        <rFont val="Trebuchet MS"/>
      </rPr>
      <t>21</t>
    </r>
  </si>
  <si>
    <r>
      <rPr>
        <sz val="8"/>
        <color indexed="13"/>
        <rFont val="Trebuchet MS"/>
      </rPr>
      <t>U15B!B</t>
    </r>
    <r>
      <rPr>
        <sz val="8"/>
        <color indexed="13"/>
        <rFont val="Trebuchet MS"/>
      </rPr>
      <t>21</t>
    </r>
  </si>
  <si>
    <r>
      <rPr>
        <sz val="8"/>
        <color indexed="13"/>
        <rFont val="Trebuchet MS"/>
      </rPr>
      <t>U15B!H</t>
    </r>
    <r>
      <rPr>
        <sz val="8"/>
        <color indexed="13"/>
        <rFont val="Trebuchet MS"/>
      </rPr>
      <t>21</t>
    </r>
  </si>
  <si>
    <r>
      <rPr>
        <sz val="8"/>
        <color indexed="13"/>
        <rFont val="Trebuchet MS"/>
      </rPr>
      <t>U15B!J</t>
    </r>
    <r>
      <rPr>
        <sz val="8"/>
        <color indexed="13"/>
        <rFont val="Trebuchet MS"/>
      </rPr>
      <t>21</t>
    </r>
  </si>
  <si>
    <t>Euan Munro</t>
  </si>
  <si>
    <r>
      <rPr>
        <sz val="8"/>
        <color indexed="13"/>
        <rFont val="Trebuchet MS"/>
      </rPr>
      <t>U15B</t>
    </r>
    <r>
      <rPr>
        <sz val="8"/>
        <color indexed="13"/>
        <rFont val="Trebuchet MS"/>
      </rPr>
      <t>!A</t>
    </r>
    <r>
      <rPr>
        <sz val="8"/>
        <color indexed="13"/>
        <rFont val="Trebuchet MS"/>
      </rPr>
      <t>23</t>
    </r>
  </si>
  <si>
    <r>
      <rPr>
        <sz val="8"/>
        <color indexed="13"/>
        <rFont val="Trebuchet MS"/>
      </rPr>
      <t>U15B</t>
    </r>
    <r>
      <rPr>
        <sz val="8"/>
        <color indexed="13"/>
        <rFont val="Trebuchet MS"/>
      </rPr>
      <t>!B</t>
    </r>
    <r>
      <rPr>
        <sz val="8"/>
        <color indexed="13"/>
        <rFont val="Trebuchet MS"/>
      </rPr>
      <t>23</t>
    </r>
  </si>
  <si>
    <r>
      <rPr>
        <sz val="8"/>
        <color indexed="13"/>
        <rFont val="Trebuchet MS"/>
      </rPr>
      <t>U15B!H</t>
    </r>
    <r>
      <rPr>
        <sz val="8"/>
        <color indexed="13"/>
        <rFont val="Trebuchet MS"/>
      </rPr>
      <t>23</t>
    </r>
  </si>
  <si>
    <r>
      <rPr>
        <sz val="8"/>
        <color indexed="13"/>
        <rFont val="Trebuchet MS"/>
      </rPr>
      <t>U15B</t>
    </r>
    <r>
      <rPr>
        <sz val="8"/>
        <color indexed="13"/>
        <rFont val="Trebuchet MS"/>
      </rPr>
      <t>!J</t>
    </r>
    <r>
      <rPr>
        <sz val="8"/>
        <color indexed="13"/>
        <rFont val="Trebuchet MS"/>
      </rPr>
      <t>23</t>
    </r>
  </si>
  <si>
    <t>B String</t>
  </si>
  <si>
    <r>
      <rPr>
        <sz val="8"/>
        <color indexed="13"/>
        <rFont val="Trebuchet MS"/>
      </rPr>
      <t>U15B!A</t>
    </r>
    <r>
      <rPr>
        <sz val="8"/>
        <color indexed="13"/>
        <rFont val="Trebuchet MS"/>
      </rPr>
      <t>24</t>
    </r>
  </si>
  <si>
    <r>
      <rPr>
        <sz val="8"/>
        <color indexed="13"/>
        <rFont val="Trebuchet MS"/>
      </rPr>
      <t>U15B!B</t>
    </r>
    <r>
      <rPr>
        <sz val="8"/>
        <color indexed="13"/>
        <rFont val="Trebuchet MS"/>
      </rPr>
      <t>24</t>
    </r>
  </si>
  <si>
    <r>
      <rPr>
        <sz val="8"/>
        <color indexed="13"/>
        <rFont val="Trebuchet MS"/>
      </rPr>
      <t>U15B!H</t>
    </r>
    <r>
      <rPr>
        <sz val="8"/>
        <color indexed="13"/>
        <rFont val="Trebuchet MS"/>
      </rPr>
      <t>24</t>
    </r>
  </si>
  <si>
    <r>
      <rPr>
        <sz val="8"/>
        <color indexed="13"/>
        <rFont val="Trebuchet MS"/>
      </rPr>
      <t>U15B!J</t>
    </r>
    <r>
      <rPr>
        <sz val="8"/>
        <color indexed="13"/>
        <rFont val="Trebuchet MS"/>
      </rPr>
      <t>24</t>
    </r>
  </si>
  <si>
    <r>
      <rPr>
        <sz val="8"/>
        <color indexed="13"/>
        <rFont val="Trebuchet MS"/>
      </rPr>
      <t>U15B!A</t>
    </r>
    <r>
      <rPr>
        <sz val="8"/>
        <color indexed="13"/>
        <rFont val="Trebuchet MS"/>
      </rPr>
      <t>25</t>
    </r>
  </si>
  <si>
    <r>
      <rPr>
        <sz val="8"/>
        <color indexed="13"/>
        <rFont val="Trebuchet MS"/>
      </rPr>
      <t>U15B!B</t>
    </r>
    <r>
      <rPr>
        <sz val="8"/>
        <color indexed="13"/>
        <rFont val="Trebuchet MS"/>
      </rPr>
      <t>25</t>
    </r>
  </si>
  <si>
    <r>
      <rPr>
        <sz val="8"/>
        <color indexed="13"/>
        <rFont val="Trebuchet MS"/>
      </rPr>
      <t>U15B</t>
    </r>
    <r>
      <rPr>
        <sz val="8"/>
        <color indexed="13"/>
        <rFont val="Trebuchet MS"/>
      </rPr>
      <t>!H</t>
    </r>
    <r>
      <rPr>
        <sz val="8"/>
        <color indexed="13"/>
        <rFont val="Trebuchet MS"/>
      </rPr>
      <t>25</t>
    </r>
  </si>
  <si>
    <r>
      <rPr>
        <sz val="8"/>
        <color indexed="13"/>
        <rFont val="Trebuchet MS"/>
      </rPr>
      <t>U15B</t>
    </r>
    <r>
      <rPr>
        <sz val="8"/>
        <color indexed="13"/>
        <rFont val="Trebuchet MS"/>
      </rPr>
      <t>!J</t>
    </r>
    <r>
      <rPr>
        <sz val="8"/>
        <color indexed="13"/>
        <rFont val="Trebuchet MS"/>
      </rPr>
      <t>25</t>
    </r>
  </si>
  <si>
    <t>Under 17 Men</t>
  </si>
  <si>
    <t>Owen Doyle</t>
  </si>
  <si>
    <t>U17M</t>
  </si>
  <si>
    <r>
      <rPr>
        <sz val="8"/>
        <color indexed="13"/>
        <rFont val="Trebuchet MS"/>
      </rPr>
      <t>U17M!A</t>
    </r>
    <r>
      <rPr>
        <sz val="8"/>
        <color indexed="13"/>
        <rFont val="Trebuchet MS"/>
      </rPr>
      <t>17</t>
    </r>
  </si>
  <si>
    <r>
      <rPr>
        <sz val="8"/>
        <color indexed="13"/>
        <rFont val="Trebuchet MS"/>
      </rPr>
      <t>U17M!B</t>
    </r>
    <r>
      <rPr>
        <sz val="8"/>
        <color indexed="13"/>
        <rFont val="Trebuchet MS"/>
      </rPr>
      <t>17</t>
    </r>
  </si>
  <si>
    <r>
      <rPr>
        <sz val="8"/>
        <color indexed="13"/>
        <rFont val="Trebuchet MS"/>
      </rPr>
      <t>U17M!H</t>
    </r>
    <r>
      <rPr>
        <sz val="8"/>
        <color indexed="13"/>
        <rFont val="Trebuchet MS"/>
      </rPr>
      <t>17</t>
    </r>
  </si>
  <si>
    <r>
      <rPr>
        <sz val="8"/>
        <color indexed="13"/>
        <rFont val="Trebuchet MS"/>
      </rPr>
      <t>U17M!J</t>
    </r>
    <r>
      <rPr>
        <sz val="8"/>
        <color indexed="13"/>
        <rFont val="Trebuchet MS"/>
      </rPr>
      <t>17</t>
    </r>
  </si>
  <si>
    <t>Thomas Whiteford</t>
  </si>
  <si>
    <t>SA 34147</t>
  </si>
  <si>
    <r>
      <rPr>
        <sz val="8"/>
        <color indexed="13"/>
        <rFont val="Trebuchet MS"/>
      </rPr>
      <t>U17M!A</t>
    </r>
    <r>
      <rPr>
        <sz val="8"/>
        <color indexed="13"/>
        <rFont val="Trebuchet MS"/>
      </rPr>
      <t>18</t>
    </r>
  </si>
  <si>
    <r>
      <rPr>
        <sz val="8"/>
        <color indexed="13"/>
        <rFont val="Trebuchet MS"/>
      </rPr>
      <t>U17M!B</t>
    </r>
    <r>
      <rPr>
        <sz val="8"/>
        <color indexed="13"/>
        <rFont val="Trebuchet MS"/>
      </rPr>
      <t>18</t>
    </r>
  </si>
  <si>
    <r>
      <rPr>
        <sz val="8"/>
        <color indexed="13"/>
        <rFont val="Trebuchet MS"/>
      </rPr>
      <t>U17M!H</t>
    </r>
    <r>
      <rPr>
        <sz val="8"/>
        <color indexed="13"/>
        <rFont val="Trebuchet MS"/>
      </rPr>
      <t>18</t>
    </r>
  </si>
  <si>
    <r>
      <rPr>
        <sz val="8"/>
        <color indexed="13"/>
        <rFont val="Trebuchet MS"/>
      </rPr>
      <t>U17M</t>
    </r>
    <r>
      <rPr>
        <sz val="8"/>
        <color indexed="13"/>
        <rFont val="Trebuchet MS"/>
      </rPr>
      <t>!J</t>
    </r>
    <r>
      <rPr>
        <sz val="8"/>
        <color indexed="13"/>
        <rFont val="Trebuchet MS"/>
      </rPr>
      <t>18</t>
    </r>
  </si>
  <si>
    <t>SA 26859</t>
  </si>
  <si>
    <r>
      <rPr>
        <sz val="8"/>
        <color indexed="13"/>
        <rFont val="Trebuchet MS"/>
      </rPr>
      <t>U17M!A</t>
    </r>
    <r>
      <rPr>
        <sz val="8"/>
        <color indexed="13"/>
        <rFont val="Trebuchet MS"/>
      </rPr>
      <t>19</t>
    </r>
  </si>
  <si>
    <r>
      <rPr>
        <sz val="8"/>
        <color indexed="13"/>
        <rFont val="Trebuchet MS"/>
      </rPr>
      <t>U17M!B</t>
    </r>
    <r>
      <rPr>
        <sz val="8"/>
        <color indexed="13"/>
        <rFont val="Trebuchet MS"/>
      </rPr>
      <t>19</t>
    </r>
  </si>
  <si>
    <r>
      <rPr>
        <sz val="8"/>
        <color indexed="13"/>
        <rFont val="Trebuchet MS"/>
      </rPr>
      <t>U17M!H</t>
    </r>
    <r>
      <rPr>
        <sz val="8"/>
        <color indexed="13"/>
        <rFont val="Trebuchet MS"/>
      </rPr>
      <t>19</t>
    </r>
  </si>
  <si>
    <r>
      <rPr>
        <sz val="8"/>
        <color indexed="13"/>
        <rFont val="Trebuchet MS"/>
      </rPr>
      <t>U17M!J</t>
    </r>
    <r>
      <rPr>
        <sz val="8"/>
        <color indexed="13"/>
        <rFont val="Trebuchet MS"/>
      </rPr>
      <t>19</t>
    </r>
  </si>
  <si>
    <r>
      <rPr>
        <sz val="8"/>
        <color indexed="13"/>
        <rFont val="Trebuchet MS"/>
      </rPr>
      <t>U17M!A</t>
    </r>
    <r>
      <rPr>
        <sz val="8"/>
        <color indexed="13"/>
        <rFont val="Trebuchet MS"/>
      </rPr>
      <t>20</t>
    </r>
  </si>
  <si>
    <r>
      <rPr>
        <sz val="8"/>
        <color indexed="13"/>
        <rFont val="Trebuchet MS"/>
      </rPr>
      <t>U17M!B</t>
    </r>
    <r>
      <rPr>
        <sz val="8"/>
        <color indexed="13"/>
        <rFont val="Trebuchet MS"/>
      </rPr>
      <t>20</t>
    </r>
  </si>
  <si>
    <r>
      <rPr>
        <sz val="8"/>
        <color indexed="13"/>
        <rFont val="Trebuchet MS"/>
      </rPr>
      <t>U17M!H</t>
    </r>
    <r>
      <rPr>
        <sz val="8"/>
        <color indexed="13"/>
        <rFont val="Trebuchet MS"/>
      </rPr>
      <t>20</t>
    </r>
  </si>
  <si>
    <r>
      <rPr>
        <sz val="8"/>
        <color indexed="13"/>
        <rFont val="Trebuchet MS"/>
      </rPr>
      <t>U17M!J</t>
    </r>
    <r>
      <rPr>
        <sz val="8"/>
        <color indexed="13"/>
        <rFont val="Trebuchet MS"/>
      </rPr>
      <t>20</t>
    </r>
  </si>
  <si>
    <t>Sean Kennedy</t>
  </si>
  <si>
    <r>
      <rPr>
        <sz val="8"/>
        <color indexed="13"/>
        <rFont val="Trebuchet MS"/>
      </rPr>
      <t>U17M!A</t>
    </r>
    <r>
      <rPr>
        <sz val="8"/>
        <color indexed="13"/>
        <rFont val="Trebuchet MS"/>
      </rPr>
      <t>21</t>
    </r>
  </si>
  <si>
    <r>
      <rPr>
        <sz val="8"/>
        <color indexed="13"/>
        <rFont val="Trebuchet MS"/>
      </rPr>
      <t>U17M!B</t>
    </r>
    <r>
      <rPr>
        <sz val="8"/>
        <color indexed="13"/>
        <rFont val="Trebuchet MS"/>
      </rPr>
      <t>21</t>
    </r>
  </si>
  <si>
    <r>
      <rPr>
        <sz val="8"/>
        <color indexed="13"/>
        <rFont val="Trebuchet MS"/>
      </rPr>
      <t>U17M!H</t>
    </r>
    <r>
      <rPr>
        <sz val="8"/>
        <color indexed="13"/>
        <rFont val="Trebuchet MS"/>
      </rPr>
      <t>21</t>
    </r>
  </si>
  <si>
    <r>
      <rPr>
        <sz val="8"/>
        <color indexed="13"/>
        <rFont val="Trebuchet MS"/>
      </rPr>
      <t>U17M!J</t>
    </r>
    <r>
      <rPr>
        <sz val="8"/>
        <color indexed="13"/>
        <rFont val="Trebuchet MS"/>
      </rPr>
      <t>21</t>
    </r>
  </si>
  <si>
    <r>
      <rPr>
        <sz val="8"/>
        <color indexed="13"/>
        <rFont val="Trebuchet MS"/>
      </rPr>
      <t>U17M!A</t>
    </r>
    <r>
      <rPr>
        <sz val="8"/>
        <color indexed="13"/>
        <rFont val="Trebuchet MS"/>
      </rPr>
      <t>23</t>
    </r>
  </si>
  <si>
    <r>
      <rPr>
        <sz val="8"/>
        <color indexed="13"/>
        <rFont val="Trebuchet MS"/>
      </rPr>
      <t>U17M</t>
    </r>
    <r>
      <rPr>
        <sz val="8"/>
        <color indexed="13"/>
        <rFont val="Trebuchet MS"/>
      </rPr>
      <t>!B</t>
    </r>
    <r>
      <rPr>
        <sz val="8"/>
        <color indexed="13"/>
        <rFont val="Trebuchet MS"/>
      </rPr>
      <t>23</t>
    </r>
  </si>
  <si>
    <r>
      <rPr>
        <sz val="8"/>
        <color indexed="13"/>
        <rFont val="Trebuchet MS"/>
      </rPr>
      <t>U17M!H</t>
    </r>
    <r>
      <rPr>
        <sz val="8"/>
        <color indexed="13"/>
        <rFont val="Trebuchet MS"/>
      </rPr>
      <t>23</t>
    </r>
  </si>
  <si>
    <r>
      <rPr>
        <sz val="8"/>
        <color indexed="13"/>
        <rFont val="Trebuchet MS"/>
      </rPr>
      <t>U17M!J</t>
    </r>
    <r>
      <rPr>
        <sz val="8"/>
        <color indexed="13"/>
        <rFont val="Trebuchet MS"/>
      </rPr>
      <t>23</t>
    </r>
  </si>
  <si>
    <t>Team manager:</t>
  </si>
  <si>
    <t>Gary Balfour</t>
  </si>
  <si>
    <t>Lewis Wallace</t>
  </si>
  <si>
    <t>SA 21519</t>
  </si>
  <si>
    <r>
      <rPr>
        <sz val="8"/>
        <color indexed="13"/>
        <rFont val="Trebuchet MS"/>
      </rPr>
      <t>U17M</t>
    </r>
    <r>
      <rPr>
        <sz val="8"/>
        <color indexed="13"/>
        <rFont val="Trebuchet MS"/>
      </rPr>
      <t>!A</t>
    </r>
    <r>
      <rPr>
        <sz val="8"/>
        <color indexed="13"/>
        <rFont val="Trebuchet MS"/>
      </rPr>
      <t>24</t>
    </r>
  </si>
  <si>
    <r>
      <rPr>
        <sz val="8"/>
        <color indexed="13"/>
        <rFont val="Trebuchet MS"/>
      </rPr>
      <t>U17M!B</t>
    </r>
    <r>
      <rPr>
        <sz val="8"/>
        <color indexed="13"/>
        <rFont val="Trebuchet MS"/>
      </rPr>
      <t>24</t>
    </r>
  </si>
  <si>
    <r>
      <rPr>
        <sz val="8"/>
        <color indexed="13"/>
        <rFont val="Trebuchet MS"/>
      </rPr>
      <t>U17M</t>
    </r>
    <r>
      <rPr>
        <sz val="8"/>
        <color indexed="13"/>
        <rFont val="Trebuchet MS"/>
      </rPr>
      <t>!H</t>
    </r>
    <r>
      <rPr>
        <sz val="8"/>
        <color indexed="13"/>
        <rFont val="Trebuchet MS"/>
      </rPr>
      <t>24</t>
    </r>
  </si>
  <si>
    <r>
      <rPr>
        <sz val="8"/>
        <color indexed="13"/>
        <rFont val="Trebuchet MS"/>
      </rPr>
      <t>U17M!J</t>
    </r>
    <r>
      <rPr>
        <sz val="8"/>
        <color indexed="13"/>
        <rFont val="Trebuchet MS"/>
      </rPr>
      <t>24</t>
    </r>
  </si>
  <si>
    <r>
      <rPr>
        <sz val="8"/>
        <color indexed="13"/>
        <rFont val="Trebuchet MS"/>
      </rPr>
      <t>U17M!A</t>
    </r>
    <r>
      <rPr>
        <sz val="8"/>
        <color indexed="13"/>
        <rFont val="Trebuchet MS"/>
      </rPr>
      <t>25</t>
    </r>
  </si>
  <si>
    <r>
      <rPr>
        <sz val="8"/>
        <color indexed="13"/>
        <rFont val="Trebuchet MS"/>
      </rPr>
      <t>U17M!B</t>
    </r>
    <r>
      <rPr>
        <sz val="8"/>
        <color indexed="13"/>
        <rFont val="Trebuchet MS"/>
      </rPr>
      <t>25</t>
    </r>
  </si>
  <si>
    <r>
      <rPr>
        <sz val="8"/>
        <color indexed="13"/>
        <rFont val="Trebuchet MS"/>
      </rPr>
      <t>U17M!H</t>
    </r>
    <r>
      <rPr>
        <sz val="8"/>
        <color indexed="13"/>
        <rFont val="Trebuchet MS"/>
      </rPr>
      <t>25</t>
    </r>
  </si>
  <si>
    <r>
      <rPr>
        <sz val="8"/>
        <color indexed="13"/>
        <rFont val="Trebuchet MS"/>
      </rPr>
      <t>U17M!J</t>
    </r>
    <r>
      <rPr>
        <sz val="8"/>
        <color indexed="13"/>
        <rFont val="Trebuchet MS"/>
      </rPr>
      <t>25</t>
    </r>
  </si>
  <si>
    <t>Phone number:</t>
  </si>
  <si>
    <t>07902 317811</t>
  </si>
  <si>
    <t>Under 20 Men</t>
  </si>
  <si>
    <t>Ross Alum</t>
  </si>
  <si>
    <t>SA 32867</t>
  </si>
  <si>
    <t>U20M</t>
  </si>
  <si>
    <r>
      <rPr>
        <sz val="8"/>
        <color indexed="13"/>
        <rFont val="Trebuchet MS"/>
      </rPr>
      <t>U20M!A</t>
    </r>
    <r>
      <rPr>
        <sz val="8"/>
        <color indexed="13"/>
        <rFont val="Trebuchet MS"/>
      </rPr>
      <t>17</t>
    </r>
  </si>
  <si>
    <r>
      <rPr>
        <sz val="8"/>
        <color indexed="13"/>
        <rFont val="Trebuchet MS"/>
      </rPr>
      <t>U20M!B</t>
    </r>
    <r>
      <rPr>
        <sz val="8"/>
        <color indexed="13"/>
        <rFont val="Trebuchet MS"/>
      </rPr>
      <t>17</t>
    </r>
  </si>
  <si>
    <r>
      <rPr>
        <sz val="8"/>
        <color indexed="13"/>
        <rFont val="Trebuchet MS"/>
      </rPr>
      <t>U20M!H</t>
    </r>
    <r>
      <rPr>
        <sz val="8"/>
        <color indexed="13"/>
        <rFont val="Trebuchet MS"/>
      </rPr>
      <t>17</t>
    </r>
  </si>
  <si>
    <r>
      <rPr>
        <sz val="8"/>
        <color indexed="13"/>
        <rFont val="Trebuchet MS"/>
      </rPr>
      <t>U20M!J</t>
    </r>
    <r>
      <rPr>
        <sz val="8"/>
        <color indexed="13"/>
        <rFont val="Trebuchet MS"/>
      </rPr>
      <t>17</t>
    </r>
  </si>
  <si>
    <r>
      <rPr>
        <sz val="8"/>
        <color indexed="13"/>
        <rFont val="Trebuchet MS"/>
      </rPr>
      <t>U20M!A</t>
    </r>
    <r>
      <rPr>
        <sz val="8"/>
        <color indexed="13"/>
        <rFont val="Trebuchet MS"/>
      </rPr>
      <t>18</t>
    </r>
  </si>
  <si>
    <r>
      <rPr>
        <sz val="8"/>
        <color indexed="13"/>
        <rFont val="Trebuchet MS"/>
      </rPr>
      <t>U20M!B</t>
    </r>
    <r>
      <rPr>
        <sz val="8"/>
        <color indexed="13"/>
        <rFont val="Trebuchet MS"/>
      </rPr>
      <t>18</t>
    </r>
  </si>
  <si>
    <r>
      <rPr>
        <sz val="8"/>
        <color indexed="13"/>
        <rFont val="Trebuchet MS"/>
      </rPr>
      <t>U20M!H</t>
    </r>
    <r>
      <rPr>
        <sz val="8"/>
        <color indexed="13"/>
        <rFont val="Trebuchet MS"/>
      </rPr>
      <t>18</t>
    </r>
  </si>
  <si>
    <r>
      <rPr>
        <sz val="8"/>
        <color indexed="13"/>
        <rFont val="Trebuchet MS"/>
      </rPr>
      <t>U20M!J</t>
    </r>
    <r>
      <rPr>
        <sz val="8"/>
        <color indexed="13"/>
        <rFont val="Trebuchet MS"/>
      </rPr>
      <t>18</t>
    </r>
  </si>
  <si>
    <r>
      <rPr>
        <sz val="12"/>
        <color indexed="8"/>
        <rFont val="Trebuchet MS Bold"/>
      </rPr>
      <t xml:space="preserve">Please ensure </t>
    </r>
    <r>
      <rPr>
        <u val="single"/>
        <sz val="12"/>
        <color indexed="8"/>
        <rFont val="Trebuchet MS Bold"/>
      </rPr>
      <t>all</t>
    </r>
    <r>
      <rPr>
        <sz val="12"/>
        <color indexed="8"/>
        <rFont val="Trebuchet MS Bold"/>
      </rPr>
      <t xml:space="preserve"> details are completed prior to lodging this form</t>
    </r>
  </si>
  <si>
    <r>
      <rPr>
        <sz val="8"/>
        <color indexed="13"/>
        <rFont val="Trebuchet MS"/>
      </rPr>
      <t>U20M!A</t>
    </r>
    <r>
      <rPr>
        <sz val="8"/>
        <color indexed="13"/>
        <rFont val="Trebuchet MS"/>
      </rPr>
      <t>19</t>
    </r>
  </si>
  <si>
    <r>
      <rPr>
        <sz val="8"/>
        <color indexed="13"/>
        <rFont val="Trebuchet MS"/>
      </rPr>
      <t>U20M!B</t>
    </r>
    <r>
      <rPr>
        <sz val="8"/>
        <color indexed="13"/>
        <rFont val="Trebuchet MS"/>
      </rPr>
      <t>19</t>
    </r>
  </si>
  <si>
    <r>
      <rPr>
        <sz val="8"/>
        <color indexed="13"/>
        <rFont val="Trebuchet MS"/>
      </rPr>
      <t>U20M!H</t>
    </r>
    <r>
      <rPr>
        <sz val="8"/>
        <color indexed="13"/>
        <rFont val="Trebuchet MS"/>
      </rPr>
      <t>19</t>
    </r>
  </si>
  <si>
    <r>
      <rPr>
        <sz val="8"/>
        <color indexed="13"/>
        <rFont val="Trebuchet MS"/>
      </rPr>
      <t>U20M!J</t>
    </r>
    <r>
      <rPr>
        <sz val="8"/>
        <color indexed="13"/>
        <rFont val="Trebuchet MS"/>
      </rPr>
      <t>19</t>
    </r>
  </si>
  <si>
    <r>
      <rPr>
        <sz val="8"/>
        <color indexed="13"/>
        <rFont val="Trebuchet MS"/>
      </rPr>
      <t>U20M!A</t>
    </r>
    <r>
      <rPr>
        <sz val="8"/>
        <color indexed="13"/>
        <rFont val="Trebuchet MS"/>
      </rPr>
      <t>20</t>
    </r>
  </si>
  <si>
    <r>
      <rPr>
        <sz val="8"/>
        <color indexed="13"/>
        <rFont val="Trebuchet MS"/>
      </rPr>
      <t>U20M!B</t>
    </r>
    <r>
      <rPr>
        <sz val="8"/>
        <color indexed="13"/>
        <rFont val="Trebuchet MS"/>
      </rPr>
      <t>20</t>
    </r>
  </si>
  <si>
    <r>
      <rPr>
        <sz val="8"/>
        <color indexed="13"/>
        <rFont val="Trebuchet MS"/>
      </rPr>
      <t>U20M!H</t>
    </r>
    <r>
      <rPr>
        <sz val="8"/>
        <color indexed="13"/>
        <rFont val="Trebuchet MS"/>
      </rPr>
      <t>20</t>
    </r>
  </si>
  <si>
    <r>
      <rPr>
        <sz val="8"/>
        <color indexed="13"/>
        <rFont val="Trebuchet MS"/>
      </rPr>
      <t>U20M!J</t>
    </r>
    <r>
      <rPr>
        <sz val="8"/>
        <color indexed="13"/>
        <rFont val="Trebuchet MS"/>
      </rPr>
      <t>20</t>
    </r>
  </si>
  <si>
    <r>
      <rPr>
        <sz val="8"/>
        <color indexed="13"/>
        <rFont val="Trebuchet MS"/>
      </rPr>
      <t>U20M!A</t>
    </r>
    <r>
      <rPr>
        <sz val="8"/>
        <color indexed="13"/>
        <rFont val="Trebuchet MS"/>
      </rPr>
      <t>21</t>
    </r>
  </si>
  <si>
    <r>
      <rPr>
        <sz val="8"/>
        <color indexed="13"/>
        <rFont val="Trebuchet MS"/>
      </rPr>
      <t>U20M!B</t>
    </r>
    <r>
      <rPr>
        <sz val="8"/>
        <color indexed="13"/>
        <rFont val="Trebuchet MS"/>
      </rPr>
      <t>21</t>
    </r>
  </si>
  <si>
    <r>
      <rPr>
        <sz val="8"/>
        <color indexed="13"/>
        <rFont val="Trebuchet MS"/>
      </rPr>
      <t>U20M!H</t>
    </r>
    <r>
      <rPr>
        <sz val="8"/>
        <color indexed="13"/>
        <rFont val="Trebuchet MS"/>
      </rPr>
      <t>21</t>
    </r>
  </si>
  <si>
    <r>
      <rPr>
        <sz val="8"/>
        <color indexed="13"/>
        <rFont val="Trebuchet MS"/>
      </rPr>
      <t>U20M!J</t>
    </r>
    <r>
      <rPr>
        <sz val="8"/>
        <color indexed="13"/>
        <rFont val="Trebuchet MS"/>
      </rPr>
      <t>21</t>
    </r>
  </si>
  <si>
    <r>
      <rPr>
        <sz val="8"/>
        <color indexed="13"/>
        <rFont val="Trebuchet MS"/>
      </rPr>
      <t>U20M</t>
    </r>
    <r>
      <rPr>
        <sz val="8"/>
        <color indexed="13"/>
        <rFont val="Trebuchet MS"/>
      </rPr>
      <t>!A</t>
    </r>
    <r>
      <rPr>
        <sz val="8"/>
        <color indexed="13"/>
        <rFont val="Trebuchet MS"/>
      </rPr>
      <t>23</t>
    </r>
  </si>
  <si>
    <r>
      <rPr>
        <sz val="8"/>
        <color indexed="13"/>
        <rFont val="Trebuchet MS"/>
      </rPr>
      <t>U20M!B</t>
    </r>
    <r>
      <rPr>
        <sz val="8"/>
        <color indexed="13"/>
        <rFont val="Trebuchet MS"/>
      </rPr>
      <t>23</t>
    </r>
  </si>
  <si>
    <r>
      <rPr>
        <sz val="8"/>
        <color indexed="13"/>
        <rFont val="Trebuchet MS"/>
      </rPr>
      <t>U20M!H</t>
    </r>
    <r>
      <rPr>
        <sz val="8"/>
        <color indexed="13"/>
        <rFont val="Trebuchet MS"/>
      </rPr>
      <t>23</t>
    </r>
  </si>
  <si>
    <r>
      <rPr>
        <sz val="8"/>
        <color indexed="13"/>
        <rFont val="Trebuchet MS"/>
      </rPr>
      <t>U20M!J</t>
    </r>
    <r>
      <rPr>
        <sz val="8"/>
        <color indexed="13"/>
        <rFont val="Trebuchet MS"/>
      </rPr>
      <t>23</t>
    </r>
  </si>
  <si>
    <r>
      <rPr>
        <sz val="8"/>
        <color indexed="13"/>
        <rFont val="Trebuchet MS"/>
      </rPr>
      <t>U20M!A</t>
    </r>
    <r>
      <rPr>
        <sz val="8"/>
        <color indexed="13"/>
        <rFont val="Trebuchet MS"/>
      </rPr>
      <t>24</t>
    </r>
  </si>
  <si>
    <r>
      <rPr>
        <sz val="8"/>
        <color indexed="13"/>
        <rFont val="Trebuchet MS"/>
      </rPr>
      <t>U20M!B</t>
    </r>
    <r>
      <rPr>
        <sz val="8"/>
        <color indexed="13"/>
        <rFont val="Trebuchet MS"/>
      </rPr>
      <t>24</t>
    </r>
  </si>
  <si>
    <r>
      <rPr>
        <sz val="8"/>
        <color indexed="13"/>
        <rFont val="Trebuchet MS"/>
      </rPr>
      <t>U20M!H</t>
    </r>
    <r>
      <rPr>
        <sz val="8"/>
        <color indexed="13"/>
        <rFont val="Trebuchet MS"/>
      </rPr>
      <t>24</t>
    </r>
  </si>
  <si>
    <r>
      <rPr>
        <sz val="8"/>
        <color indexed="13"/>
        <rFont val="Trebuchet MS"/>
      </rPr>
      <t>U20M!J</t>
    </r>
    <r>
      <rPr>
        <sz val="8"/>
        <color indexed="13"/>
        <rFont val="Trebuchet MS"/>
      </rPr>
      <t>24</t>
    </r>
  </si>
  <si>
    <t>Ross Kirkwood</t>
  </si>
  <si>
    <t>SA 28004</t>
  </si>
  <si>
    <r>
      <rPr>
        <sz val="8"/>
        <color indexed="13"/>
        <rFont val="Trebuchet MS"/>
      </rPr>
      <t>U20M!A</t>
    </r>
    <r>
      <rPr>
        <sz val="8"/>
        <color indexed="13"/>
        <rFont val="Trebuchet MS"/>
      </rPr>
      <t>25</t>
    </r>
  </si>
  <si>
    <r>
      <rPr>
        <sz val="8"/>
        <color indexed="13"/>
        <rFont val="Trebuchet MS"/>
      </rPr>
      <t>U20M!B</t>
    </r>
    <r>
      <rPr>
        <sz val="8"/>
        <color indexed="13"/>
        <rFont val="Trebuchet MS"/>
      </rPr>
      <t>25</t>
    </r>
  </si>
  <si>
    <r>
      <rPr>
        <sz val="8"/>
        <color indexed="13"/>
        <rFont val="Trebuchet MS"/>
      </rPr>
      <t>U20M!H</t>
    </r>
    <r>
      <rPr>
        <sz val="8"/>
        <color indexed="13"/>
        <rFont val="Trebuchet MS"/>
      </rPr>
      <t>25</t>
    </r>
  </si>
  <si>
    <r>
      <rPr>
        <sz val="8"/>
        <color indexed="13"/>
        <rFont val="Trebuchet MS"/>
      </rPr>
      <t>U20M</t>
    </r>
    <r>
      <rPr>
        <sz val="8"/>
        <color indexed="13"/>
        <rFont val="Trebuchet MS"/>
      </rPr>
      <t>!J</t>
    </r>
    <r>
      <rPr>
        <sz val="8"/>
        <color indexed="13"/>
        <rFont val="Trebuchet MS"/>
      </rPr>
      <t>25</t>
    </r>
  </si>
  <si>
    <t>Under 11 Girls</t>
  </si>
  <si>
    <t>U11G</t>
  </si>
  <si>
    <r>
      <rPr>
        <sz val="8"/>
        <color indexed="13"/>
        <rFont val="Trebuchet MS"/>
      </rPr>
      <t>U11G!A</t>
    </r>
    <r>
      <rPr>
        <sz val="8"/>
        <color indexed="13"/>
        <rFont val="Trebuchet MS"/>
      </rPr>
      <t>17</t>
    </r>
  </si>
  <si>
    <r>
      <rPr>
        <sz val="8"/>
        <color indexed="13"/>
        <rFont val="Trebuchet MS"/>
      </rPr>
      <t>U11G!B</t>
    </r>
    <r>
      <rPr>
        <sz val="8"/>
        <color indexed="13"/>
        <rFont val="Trebuchet MS"/>
      </rPr>
      <t>17</t>
    </r>
  </si>
  <si>
    <r>
      <rPr>
        <sz val="8"/>
        <color indexed="13"/>
        <rFont val="Trebuchet MS"/>
      </rPr>
      <t>U11G</t>
    </r>
    <r>
      <rPr>
        <sz val="8"/>
        <color indexed="13"/>
        <rFont val="Trebuchet MS"/>
      </rPr>
      <t>!H</t>
    </r>
    <r>
      <rPr>
        <sz val="8"/>
        <color indexed="13"/>
        <rFont val="Trebuchet MS"/>
      </rPr>
      <t>17</t>
    </r>
  </si>
  <si>
    <r>
      <rPr>
        <sz val="8"/>
        <color indexed="13"/>
        <rFont val="Trebuchet MS"/>
      </rPr>
      <t>U11G!J</t>
    </r>
    <r>
      <rPr>
        <sz val="8"/>
        <color indexed="13"/>
        <rFont val="Trebuchet MS"/>
      </rPr>
      <t>17</t>
    </r>
  </si>
  <si>
    <r>
      <rPr>
        <sz val="8"/>
        <color indexed="13"/>
        <rFont val="Trebuchet MS"/>
      </rPr>
      <t>U11G!A</t>
    </r>
    <r>
      <rPr>
        <sz val="8"/>
        <color indexed="13"/>
        <rFont val="Trebuchet MS"/>
      </rPr>
      <t>18</t>
    </r>
  </si>
  <si>
    <r>
      <rPr>
        <sz val="8"/>
        <color indexed="13"/>
        <rFont val="Trebuchet MS"/>
      </rPr>
      <t>U11G!B</t>
    </r>
    <r>
      <rPr>
        <sz val="8"/>
        <color indexed="13"/>
        <rFont val="Trebuchet MS"/>
      </rPr>
      <t>18</t>
    </r>
  </si>
  <si>
    <r>
      <rPr>
        <sz val="8"/>
        <color indexed="13"/>
        <rFont val="Trebuchet MS"/>
      </rPr>
      <t>U11G</t>
    </r>
    <r>
      <rPr>
        <sz val="8"/>
        <color indexed="13"/>
        <rFont val="Trebuchet MS"/>
      </rPr>
      <t>!H</t>
    </r>
    <r>
      <rPr>
        <sz val="8"/>
        <color indexed="13"/>
        <rFont val="Trebuchet MS"/>
      </rPr>
      <t>18</t>
    </r>
  </si>
  <si>
    <r>
      <rPr>
        <sz val="8"/>
        <color indexed="13"/>
        <rFont val="Trebuchet MS"/>
      </rPr>
      <t>U11G!J</t>
    </r>
    <r>
      <rPr>
        <sz val="8"/>
        <color indexed="13"/>
        <rFont val="Trebuchet MS"/>
      </rPr>
      <t>18</t>
    </r>
  </si>
  <si>
    <r>
      <rPr>
        <sz val="8"/>
        <color indexed="13"/>
        <rFont val="Trebuchet MS"/>
      </rPr>
      <t>U11G!A</t>
    </r>
    <r>
      <rPr>
        <sz val="8"/>
        <color indexed="13"/>
        <rFont val="Trebuchet MS"/>
      </rPr>
      <t>19</t>
    </r>
  </si>
  <si>
    <r>
      <rPr>
        <sz val="8"/>
        <color indexed="13"/>
        <rFont val="Trebuchet MS"/>
      </rPr>
      <t>U11G!B</t>
    </r>
    <r>
      <rPr>
        <sz val="8"/>
        <color indexed="13"/>
        <rFont val="Trebuchet MS"/>
      </rPr>
      <t>19</t>
    </r>
  </si>
  <si>
    <r>
      <rPr>
        <sz val="8"/>
        <color indexed="13"/>
        <rFont val="Trebuchet MS"/>
      </rPr>
      <t>U11G!H</t>
    </r>
    <r>
      <rPr>
        <sz val="8"/>
        <color indexed="13"/>
        <rFont val="Trebuchet MS"/>
      </rPr>
      <t>19</t>
    </r>
  </si>
  <si>
    <r>
      <rPr>
        <sz val="8"/>
        <color indexed="13"/>
        <rFont val="Trebuchet MS"/>
      </rPr>
      <t>U11G!J</t>
    </r>
    <r>
      <rPr>
        <sz val="8"/>
        <color indexed="13"/>
        <rFont val="Trebuchet MS"/>
      </rPr>
      <t>19</t>
    </r>
  </si>
  <si>
    <r>
      <rPr>
        <sz val="8"/>
        <color indexed="13"/>
        <rFont val="Trebuchet MS"/>
      </rPr>
      <t>U11G!A</t>
    </r>
    <r>
      <rPr>
        <sz val="8"/>
        <color indexed="13"/>
        <rFont val="Trebuchet MS"/>
      </rPr>
      <t>24</t>
    </r>
  </si>
  <si>
    <r>
      <rPr>
        <sz val="8"/>
        <color indexed="13"/>
        <rFont val="Trebuchet MS"/>
      </rPr>
      <t>U11G!B</t>
    </r>
    <r>
      <rPr>
        <sz val="8"/>
        <color indexed="13"/>
        <rFont val="Trebuchet MS"/>
      </rPr>
      <t>24</t>
    </r>
  </si>
  <si>
    <r>
      <rPr>
        <sz val="8"/>
        <color indexed="13"/>
        <rFont val="Trebuchet MS"/>
      </rPr>
      <t>U11G!H</t>
    </r>
    <r>
      <rPr>
        <sz val="8"/>
        <color indexed="13"/>
        <rFont val="Trebuchet MS"/>
      </rPr>
      <t>24</t>
    </r>
  </si>
  <si>
    <r>
      <rPr>
        <sz val="8"/>
        <color indexed="13"/>
        <rFont val="Trebuchet MS"/>
      </rPr>
      <t>U11G!J</t>
    </r>
    <r>
      <rPr>
        <sz val="8"/>
        <color indexed="13"/>
        <rFont val="Trebuchet MS"/>
      </rPr>
      <t>24</t>
    </r>
  </si>
  <si>
    <r>
      <rPr>
        <sz val="8"/>
        <color indexed="13"/>
        <rFont val="Trebuchet MS"/>
      </rPr>
      <t>U11G!A</t>
    </r>
    <r>
      <rPr>
        <sz val="8"/>
        <color indexed="13"/>
        <rFont val="Trebuchet MS"/>
      </rPr>
      <t>25</t>
    </r>
  </si>
  <si>
    <r>
      <rPr>
        <sz val="8"/>
        <color indexed="13"/>
        <rFont val="Trebuchet MS"/>
      </rPr>
      <t>U11G!B</t>
    </r>
    <r>
      <rPr>
        <sz val="8"/>
        <color indexed="13"/>
        <rFont val="Trebuchet MS"/>
      </rPr>
      <t>25</t>
    </r>
  </si>
  <si>
    <r>
      <rPr>
        <sz val="8"/>
        <color indexed="13"/>
        <rFont val="Trebuchet MS"/>
      </rPr>
      <t>U11G!H</t>
    </r>
    <r>
      <rPr>
        <sz val="8"/>
        <color indexed="13"/>
        <rFont val="Trebuchet MS"/>
      </rPr>
      <t>25</t>
    </r>
  </si>
  <si>
    <r>
      <rPr>
        <sz val="8"/>
        <color indexed="13"/>
        <rFont val="Trebuchet MS"/>
      </rPr>
      <t>U11G!J</t>
    </r>
    <r>
      <rPr>
        <sz val="8"/>
        <color indexed="13"/>
        <rFont val="Trebuchet MS"/>
      </rPr>
      <t>25</t>
    </r>
  </si>
  <si>
    <t>26</t>
  </si>
  <si>
    <r>
      <rPr>
        <sz val="8"/>
        <color indexed="13"/>
        <rFont val="Trebuchet MS"/>
      </rPr>
      <t>U11G!A</t>
    </r>
    <r>
      <rPr>
        <sz val="8"/>
        <color indexed="13"/>
        <rFont val="Trebuchet MS"/>
      </rPr>
      <t>26</t>
    </r>
  </si>
  <si>
    <r>
      <rPr>
        <sz val="8"/>
        <color indexed="13"/>
        <rFont val="Trebuchet MS"/>
      </rPr>
      <t>U11G!B</t>
    </r>
    <r>
      <rPr>
        <sz val="8"/>
        <color indexed="13"/>
        <rFont val="Trebuchet MS"/>
      </rPr>
      <t>26</t>
    </r>
  </si>
  <si>
    <r>
      <rPr>
        <sz val="8"/>
        <color indexed="13"/>
        <rFont val="Trebuchet MS"/>
      </rPr>
      <t>U11G!H</t>
    </r>
    <r>
      <rPr>
        <sz val="8"/>
        <color indexed="13"/>
        <rFont val="Trebuchet MS"/>
      </rPr>
      <t>26</t>
    </r>
  </si>
  <si>
    <r>
      <rPr>
        <sz val="8"/>
        <color indexed="13"/>
        <rFont val="Trebuchet MS"/>
      </rPr>
      <t>U11G!J</t>
    </r>
    <r>
      <rPr>
        <sz val="8"/>
        <color indexed="13"/>
        <rFont val="Trebuchet MS"/>
      </rPr>
      <t>26</t>
    </r>
  </si>
  <si>
    <t>Under 13 Girls</t>
  </si>
  <si>
    <t>U13G</t>
  </si>
  <si>
    <r>
      <rPr>
        <sz val="8"/>
        <color indexed="13"/>
        <rFont val="Trebuchet MS"/>
      </rPr>
      <t>U13G</t>
    </r>
    <r>
      <rPr>
        <sz val="8"/>
        <color indexed="13"/>
        <rFont val="Trebuchet MS"/>
      </rPr>
      <t>!A</t>
    </r>
    <r>
      <rPr>
        <sz val="8"/>
        <color indexed="13"/>
        <rFont val="Trebuchet MS"/>
      </rPr>
      <t>17</t>
    </r>
  </si>
  <si>
    <r>
      <rPr>
        <sz val="8"/>
        <color indexed="13"/>
        <rFont val="Trebuchet MS"/>
      </rPr>
      <t>U13G!B</t>
    </r>
    <r>
      <rPr>
        <sz val="8"/>
        <color indexed="13"/>
        <rFont val="Trebuchet MS"/>
      </rPr>
      <t>17</t>
    </r>
  </si>
  <si>
    <r>
      <rPr>
        <sz val="8"/>
        <color indexed="13"/>
        <rFont val="Trebuchet MS"/>
      </rPr>
      <t>U13G!H</t>
    </r>
    <r>
      <rPr>
        <sz val="8"/>
        <color indexed="13"/>
        <rFont val="Trebuchet MS"/>
      </rPr>
      <t>17</t>
    </r>
  </si>
  <si>
    <r>
      <rPr>
        <sz val="8"/>
        <color indexed="13"/>
        <rFont val="Trebuchet MS"/>
      </rPr>
      <t>U13G!J</t>
    </r>
    <r>
      <rPr>
        <sz val="8"/>
        <color indexed="13"/>
        <rFont val="Trebuchet MS"/>
      </rPr>
      <t>17</t>
    </r>
  </si>
  <si>
    <r>
      <rPr>
        <sz val="8"/>
        <color indexed="13"/>
        <rFont val="Trebuchet MS"/>
      </rPr>
      <t>U13G!A</t>
    </r>
    <r>
      <rPr>
        <sz val="8"/>
        <color indexed="13"/>
        <rFont val="Trebuchet MS"/>
      </rPr>
      <t>18</t>
    </r>
  </si>
  <si>
    <r>
      <rPr>
        <sz val="8"/>
        <color indexed="13"/>
        <rFont val="Trebuchet MS"/>
      </rPr>
      <t>U13G!B</t>
    </r>
    <r>
      <rPr>
        <sz val="8"/>
        <color indexed="13"/>
        <rFont val="Trebuchet MS"/>
      </rPr>
      <t>18</t>
    </r>
  </si>
  <si>
    <r>
      <rPr>
        <sz val="8"/>
        <color indexed="13"/>
        <rFont val="Trebuchet MS"/>
      </rPr>
      <t>U13G!H</t>
    </r>
    <r>
      <rPr>
        <sz val="8"/>
        <color indexed="13"/>
        <rFont val="Trebuchet MS"/>
      </rPr>
      <t>18</t>
    </r>
  </si>
  <si>
    <r>
      <rPr>
        <sz val="8"/>
        <color indexed="13"/>
        <rFont val="Trebuchet MS"/>
      </rPr>
      <t>U13G!J</t>
    </r>
    <r>
      <rPr>
        <sz val="8"/>
        <color indexed="13"/>
        <rFont val="Trebuchet MS"/>
      </rPr>
      <t>18</t>
    </r>
  </si>
  <si>
    <r>
      <rPr>
        <sz val="8"/>
        <color indexed="13"/>
        <rFont val="Trebuchet MS"/>
      </rPr>
      <t>U13G!A</t>
    </r>
    <r>
      <rPr>
        <sz val="8"/>
        <color indexed="13"/>
        <rFont val="Trebuchet MS"/>
      </rPr>
      <t>19</t>
    </r>
  </si>
  <si>
    <r>
      <rPr>
        <sz val="8"/>
        <color indexed="13"/>
        <rFont val="Trebuchet MS"/>
      </rPr>
      <t>U13G!B</t>
    </r>
    <r>
      <rPr>
        <sz val="8"/>
        <color indexed="13"/>
        <rFont val="Trebuchet MS"/>
      </rPr>
      <t>19</t>
    </r>
  </si>
  <si>
    <r>
      <rPr>
        <sz val="8"/>
        <color indexed="13"/>
        <rFont val="Trebuchet MS"/>
      </rPr>
      <t>U13G!H</t>
    </r>
    <r>
      <rPr>
        <sz val="8"/>
        <color indexed="13"/>
        <rFont val="Trebuchet MS"/>
      </rPr>
      <t>19</t>
    </r>
  </si>
  <si>
    <r>
      <rPr>
        <sz val="8"/>
        <color indexed="13"/>
        <rFont val="Trebuchet MS"/>
      </rPr>
      <t>U13G!J</t>
    </r>
    <r>
      <rPr>
        <sz val="8"/>
        <color indexed="13"/>
        <rFont val="Trebuchet MS"/>
      </rPr>
      <t>19</t>
    </r>
  </si>
  <si>
    <r>
      <rPr>
        <sz val="8"/>
        <color indexed="13"/>
        <rFont val="Trebuchet MS"/>
      </rPr>
      <t>U13G!A</t>
    </r>
    <r>
      <rPr>
        <sz val="8"/>
        <color indexed="13"/>
        <rFont val="Trebuchet MS"/>
      </rPr>
      <t>20</t>
    </r>
  </si>
  <si>
    <r>
      <rPr>
        <sz val="8"/>
        <color indexed="13"/>
        <rFont val="Trebuchet MS"/>
      </rPr>
      <t>U13G!B</t>
    </r>
    <r>
      <rPr>
        <sz val="8"/>
        <color indexed="13"/>
        <rFont val="Trebuchet MS"/>
      </rPr>
      <t>20</t>
    </r>
  </si>
  <si>
    <r>
      <rPr>
        <sz val="8"/>
        <color indexed="13"/>
        <rFont val="Trebuchet MS"/>
      </rPr>
      <t>U13G!H</t>
    </r>
    <r>
      <rPr>
        <sz val="8"/>
        <color indexed="13"/>
        <rFont val="Trebuchet MS"/>
      </rPr>
      <t>20</t>
    </r>
  </si>
  <si>
    <r>
      <rPr>
        <sz val="8"/>
        <color indexed="13"/>
        <rFont val="Trebuchet MS"/>
      </rPr>
      <t>U13G!J</t>
    </r>
    <r>
      <rPr>
        <sz val="8"/>
        <color indexed="13"/>
        <rFont val="Trebuchet MS"/>
      </rPr>
      <t>20</t>
    </r>
  </si>
  <si>
    <r>
      <rPr>
        <sz val="8"/>
        <color indexed="13"/>
        <rFont val="Trebuchet MS"/>
      </rPr>
      <t>U13G!A</t>
    </r>
    <r>
      <rPr>
        <sz val="8"/>
        <color indexed="13"/>
        <rFont val="Trebuchet MS"/>
      </rPr>
      <t>22</t>
    </r>
  </si>
  <si>
    <r>
      <rPr>
        <sz val="8"/>
        <color indexed="13"/>
        <rFont val="Trebuchet MS"/>
      </rPr>
      <t>U13G!B</t>
    </r>
    <r>
      <rPr>
        <sz val="8"/>
        <color indexed="13"/>
        <rFont val="Trebuchet MS"/>
      </rPr>
      <t>22</t>
    </r>
  </si>
  <si>
    <r>
      <rPr>
        <sz val="8"/>
        <color indexed="13"/>
        <rFont val="Trebuchet MS"/>
      </rPr>
      <t>U13G!H</t>
    </r>
    <r>
      <rPr>
        <sz val="8"/>
        <color indexed="13"/>
        <rFont val="Trebuchet MS"/>
      </rPr>
      <t>22</t>
    </r>
  </si>
  <si>
    <r>
      <rPr>
        <sz val="8"/>
        <color indexed="13"/>
        <rFont val="Trebuchet MS"/>
      </rPr>
      <t>U13G!J</t>
    </r>
    <r>
      <rPr>
        <sz val="8"/>
        <color indexed="13"/>
        <rFont val="Trebuchet MS"/>
      </rPr>
      <t>22</t>
    </r>
  </si>
  <si>
    <r>
      <rPr>
        <sz val="8"/>
        <color indexed="13"/>
        <rFont val="Trebuchet MS"/>
      </rPr>
      <t>U13G!A</t>
    </r>
    <r>
      <rPr>
        <sz val="8"/>
        <color indexed="13"/>
        <rFont val="Trebuchet MS"/>
      </rPr>
      <t>23</t>
    </r>
  </si>
  <si>
    <r>
      <rPr>
        <sz val="8"/>
        <color indexed="13"/>
        <rFont val="Trebuchet MS"/>
      </rPr>
      <t>U13G</t>
    </r>
    <r>
      <rPr>
        <sz val="8"/>
        <color indexed="13"/>
        <rFont val="Trebuchet MS"/>
      </rPr>
      <t>!B</t>
    </r>
    <r>
      <rPr>
        <sz val="8"/>
        <color indexed="13"/>
        <rFont val="Trebuchet MS"/>
      </rPr>
      <t>23</t>
    </r>
  </si>
  <si>
    <r>
      <rPr>
        <sz val="8"/>
        <color indexed="13"/>
        <rFont val="Trebuchet MS"/>
      </rPr>
      <t>U13G!H</t>
    </r>
    <r>
      <rPr>
        <sz val="8"/>
        <color indexed="13"/>
        <rFont val="Trebuchet MS"/>
      </rPr>
      <t>23</t>
    </r>
  </si>
  <si>
    <r>
      <rPr>
        <sz val="8"/>
        <color indexed="13"/>
        <rFont val="Trebuchet MS"/>
      </rPr>
      <t>U13G!J</t>
    </r>
    <r>
      <rPr>
        <sz val="8"/>
        <color indexed="13"/>
        <rFont val="Trebuchet MS"/>
      </rPr>
      <t>23</t>
    </r>
  </si>
  <si>
    <r>
      <rPr>
        <sz val="8"/>
        <color indexed="13"/>
        <rFont val="Trebuchet MS"/>
      </rPr>
      <t>U13G!A</t>
    </r>
    <r>
      <rPr>
        <sz val="8"/>
        <color indexed="13"/>
        <rFont val="Trebuchet MS"/>
      </rPr>
      <t>24</t>
    </r>
  </si>
  <si>
    <r>
      <rPr>
        <sz val="8"/>
        <color indexed="13"/>
        <rFont val="Trebuchet MS"/>
      </rPr>
      <t>U13G!B</t>
    </r>
    <r>
      <rPr>
        <sz val="8"/>
        <color indexed="13"/>
        <rFont val="Trebuchet MS"/>
      </rPr>
      <t>24</t>
    </r>
  </si>
  <si>
    <r>
      <rPr>
        <sz val="8"/>
        <color indexed="13"/>
        <rFont val="Trebuchet MS"/>
      </rPr>
      <t>U13G!H</t>
    </r>
    <r>
      <rPr>
        <sz val="8"/>
        <color indexed="13"/>
        <rFont val="Trebuchet MS"/>
      </rPr>
      <t>24</t>
    </r>
  </si>
  <si>
    <r>
      <rPr>
        <sz val="8"/>
        <color indexed="13"/>
        <rFont val="Trebuchet MS"/>
      </rPr>
      <t>U13G!J</t>
    </r>
    <r>
      <rPr>
        <sz val="8"/>
        <color indexed="13"/>
        <rFont val="Trebuchet MS"/>
      </rPr>
      <t>24</t>
    </r>
  </si>
  <si>
    <r>
      <rPr>
        <sz val="8"/>
        <color indexed="13"/>
        <rFont val="Trebuchet MS"/>
      </rPr>
      <t>U13G!A</t>
    </r>
    <r>
      <rPr>
        <sz val="8"/>
        <color indexed="13"/>
        <rFont val="Trebuchet MS"/>
      </rPr>
      <t>25</t>
    </r>
  </si>
  <si>
    <r>
      <rPr>
        <sz val="8"/>
        <color indexed="13"/>
        <rFont val="Trebuchet MS"/>
      </rPr>
      <t>U13G!B</t>
    </r>
    <r>
      <rPr>
        <sz val="8"/>
        <color indexed="13"/>
        <rFont val="Trebuchet MS"/>
      </rPr>
      <t>25</t>
    </r>
  </si>
  <si>
    <r>
      <rPr>
        <sz val="8"/>
        <color indexed="13"/>
        <rFont val="Trebuchet MS"/>
      </rPr>
      <t>U13G!H</t>
    </r>
    <r>
      <rPr>
        <sz val="8"/>
        <color indexed="13"/>
        <rFont val="Trebuchet MS"/>
      </rPr>
      <t>25</t>
    </r>
  </si>
  <si>
    <r>
      <rPr>
        <sz val="8"/>
        <color indexed="13"/>
        <rFont val="Trebuchet MS"/>
      </rPr>
      <t>U13G!J</t>
    </r>
    <r>
      <rPr>
        <sz val="8"/>
        <color indexed="13"/>
        <rFont val="Trebuchet MS"/>
      </rPr>
      <t>25</t>
    </r>
  </si>
  <si>
    <t>Under 15 Girls</t>
  </si>
  <si>
    <t>Liusadh Mcculloch</t>
  </si>
  <si>
    <t>SA 27877</t>
  </si>
  <si>
    <t>U15G</t>
  </si>
  <si>
    <r>
      <rPr>
        <sz val="8"/>
        <color indexed="13"/>
        <rFont val="Trebuchet MS"/>
      </rPr>
      <t>U15G!A</t>
    </r>
    <r>
      <rPr>
        <sz val="8"/>
        <color indexed="13"/>
        <rFont val="Trebuchet MS"/>
      </rPr>
      <t>17</t>
    </r>
  </si>
  <si>
    <r>
      <rPr>
        <sz val="8"/>
        <color indexed="13"/>
        <rFont val="Trebuchet MS"/>
      </rPr>
      <t>U15G!B</t>
    </r>
    <r>
      <rPr>
        <sz val="8"/>
        <color indexed="13"/>
        <rFont val="Trebuchet MS"/>
      </rPr>
      <t>17</t>
    </r>
  </si>
  <si>
    <r>
      <rPr>
        <sz val="8"/>
        <color indexed="13"/>
        <rFont val="Trebuchet MS"/>
      </rPr>
      <t>U15G!H</t>
    </r>
    <r>
      <rPr>
        <sz val="8"/>
        <color indexed="13"/>
        <rFont val="Trebuchet MS"/>
      </rPr>
      <t>17</t>
    </r>
  </si>
  <si>
    <r>
      <rPr>
        <sz val="8"/>
        <color indexed="13"/>
        <rFont val="Trebuchet MS"/>
      </rPr>
      <t>U15G!J</t>
    </r>
    <r>
      <rPr>
        <sz val="8"/>
        <color indexed="13"/>
        <rFont val="Trebuchet MS"/>
      </rPr>
      <t>17</t>
    </r>
  </si>
  <si>
    <t>Lucy Winning</t>
  </si>
  <si>
    <t>SA 32240</t>
  </si>
  <si>
    <r>
      <rPr>
        <sz val="8"/>
        <color indexed="13"/>
        <rFont val="Trebuchet MS"/>
      </rPr>
      <t>U15G</t>
    </r>
    <r>
      <rPr>
        <sz val="8"/>
        <color indexed="13"/>
        <rFont val="Trebuchet MS"/>
      </rPr>
      <t>!A</t>
    </r>
    <r>
      <rPr>
        <sz val="8"/>
        <color indexed="13"/>
        <rFont val="Trebuchet MS"/>
      </rPr>
      <t>18</t>
    </r>
  </si>
  <si>
    <r>
      <rPr>
        <sz val="8"/>
        <color indexed="13"/>
        <rFont val="Trebuchet MS"/>
      </rPr>
      <t>U15G!B</t>
    </r>
    <r>
      <rPr>
        <sz val="8"/>
        <color indexed="13"/>
        <rFont val="Trebuchet MS"/>
      </rPr>
      <t>18</t>
    </r>
  </si>
  <si>
    <r>
      <rPr>
        <sz val="8"/>
        <color indexed="13"/>
        <rFont val="Trebuchet MS"/>
      </rPr>
      <t>U15G!H</t>
    </r>
    <r>
      <rPr>
        <sz val="8"/>
        <color indexed="13"/>
        <rFont val="Trebuchet MS"/>
      </rPr>
      <t>18</t>
    </r>
  </si>
  <si>
    <r>
      <rPr>
        <sz val="8"/>
        <color indexed="13"/>
        <rFont val="Trebuchet MS"/>
      </rPr>
      <t>U15G!J</t>
    </r>
    <r>
      <rPr>
        <sz val="8"/>
        <color indexed="13"/>
        <rFont val="Trebuchet MS"/>
      </rPr>
      <t>18</t>
    </r>
  </si>
  <si>
    <t>Aimie Hendry</t>
  </si>
  <si>
    <t>SA 29132</t>
  </si>
  <si>
    <r>
      <rPr>
        <sz val="8"/>
        <color indexed="13"/>
        <rFont val="Trebuchet MS"/>
      </rPr>
      <t>U15G!A</t>
    </r>
    <r>
      <rPr>
        <sz val="8"/>
        <color indexed="13"/>
        <rFont val="Trebuchet MS"/>
      </rPr>
      <t>19</t>
    </r>
  </si>
  <si>
    <r>
      <rPr>
        <sz val="8"/>
        <color indexed="13"/>
        <rFont val="Trebuchet MS"/>
      </rPr>
      <t>U15G!B</t>
    </r>
    <r>
      <rPr>
        <sz val="8"/>
        <color indexed="13"/>
        <rFont val="Trebuchet MS"/>
      </rPr>
      <t>19</t>
    </r>
  </si>
  <si>
    <r>
      <rPr>
        <sz val="8"/>
        <color indexed="13"/>
        <rFont val="Trebuchet MS"/>
      </rPr>
      <t>U15G!H</t>
    </r>
    <r>
      <rPr>
        <sz val="8"/>
        <color indexed="13"/>
        <rFont val="Trebuchet MS"/>
      </rPr>
      <t>19</t>
    </r>
  </si>
  <si>
    <r>
      <rPr>
        <sz val="8"/>
        <color indexed="13"/>
        <rFont val="Trebuchet MS"/>
      </rPr>
      <t>U15G!J</t>
    </r>
    <r>
      <rPr>
        <sz val="8"/>
        <color indexed="13"/>
        <rFont val="Trebuchet MS"/>
      </rPr>
      <t>19</t>
    </r>
  </si>
  <si>
    <t>Emily Miller</t>
  </si>
  <si>
    <t>SA 28992</t>
  </si>
  <si>
    <r>
      <rPr>
        <sz val="8"/>
        <color indexed="13"/>
        <rFont val="Trebuchet MS"/>
      </rPr>
      <t>U15G!A</t>
    </r>
    <r>
      <rPr>
        <sz val="8"/>
        <color indexed="13"/>
        <rFont val="Trebuchet MS"/>
      </rPr>
      <t>20</t>
    </r>
  </si>
  <si>
    <r>
      <rPr>
        <sz val="8"/>
        <color indexed="13"/>
        <rFont val="Trebuchet MS"/>
      </rPr>
      <t>U15G!B</t>
    </r>
    <r>
      <rPr>
        <sz val="8"/>
        <color indexed="13"/>
        <rFont val="Trebuchet MS"/>
      </rPr>
      <t>20</t>
    </r>
  </si>
  <si>
    <r>
      <rPr>
        <sz val="8"/>
        <color indexed="13"/>
        <rFont val="Trebuchet MS"/>
      </rPr>
      <t>U15G!H</t>
    </r>
    <r>
      <rPr>
        <sz val="8"/>
        <color indexed="13"/>
        <rFont val="Trebuchet MS"/>
      </rPr>
      <t>20</t>
    </r>
  </si>
  <si>
    <r>
      <rPr>
        <sz val="8"/>
        <color indexed="13"/>
        <rFont val="Trebuchet MS"/>
      </rPr>
      <t>U15G!J</t>
    </r>
    <r>
      <rPr>
        <sz val="8"/>
        <color indexed="13"/>
        <rFont val="Trebuchet MS"/>
      </rPr>
      <t>20</t>
    </r>
  </si>
  <si>
    <t>300m</t>
  </si>
  <si>
    <t>Tabitha Mcdonald</t>
  </si>
  <si>
    <t>SA 32695</t>
  </si>
  <si>
    <r>
      <rPr>
        <sz val="8"/>
        <color indexed="13"/>
        <rFont val="Trebuchet MS"/>
      </rPr>
      <t>U15G!B</t>
    </r>
    <r>
      <rPr>
        <sz val="8"/>
        <color indexed="13"/>
        <rFont val="Trebuchet MS"/>
      </rPr>
      <t>21</t>
    </r>
  </si>
  <si>
    <r>
      <rPr>
        <sz val="8"/>
        <color indexed="13"/>
        <rFont val="Trebuchet MS"/>
      </rPr>
      <t>U15G!H</t>
    </r>
    <r>
      <rPr>
        <sz val="8"/>
        <color indexed="13"/>
        <rFont val="Trebuchet MS"/>
      </rPr>
      <t>21</t>
    </r>
  </si>
  <si>
    <r>
      <rPr>
        <sz val="8"/>
        <color indexed="13"/>
        <rFont val="Trebuchet MS"/>
      </rPr>
      <t>U15G!J</t>
    </r>
    <r>
      <rPr>
        <sz val="8"/>
        <color indexed="13"/>
        <rFont val="Trebuchet MS"/>
      </rPr>
      <t>21</t>
    </r>
  </si>
  <si>
    <r>
      <rPr>
        <sz val="8"/>
        <color indexed="13"/>
        <rFont val="Trebuchet MS"/>
      </rPr>
      <t>U15G!A</t>
    </r>
    <r>
      <rPr>
        <sz val="8"/>
        <color indexed="13"/>
        <rFont val="Trebuchet MS"/>
      </rPr>
      <t>23</t>
    </r>
  </si>
  <si>
    <r>
      <rPr>
        <sz val="8"/>
        <color indexed="13"/>
        <rFont val="Trebuchet MS"/>
      </rPr>
      <t>U15G!B</t>
    </r>
    <r>
      <rPr>
        <sz val="8"/>
        <color indexed="13"/>
        <rFont val="Trebuchet MS"/>
      </rPr>
      <t>23</t>
    </r>
  </si>
  <si>
    <r>
      <rPr>
        <sz val="8"/>
        <color indexed="13"/>
        <rFont val="Trebuchet MS"/>
      </rPr>
      <t>U15G!H</t>
    </r>
    <r>
      <rPr>
        <sz val="8"/>
        <color indexed="13"/>
        <rFont val="Trebuchet MS"/>
      </rPr>
      <t>23</t>
    </r>
  </si>
  <si>
    <r>
      <rPr>
        <sz val="8"/>
        <color indexed="13"/>
        <rFont val="Trebuchet MS"/>
      </rPr>
      <t>U15G!J</t>
    </r>
    <r>
      <rPr>
        <sz val="8"/>
        <color indexed="13"/>
        <rFont val="Trebuchet MS"/>
      </rPr>
      <t>23</t>
    </r>
  </si>
  <si>
    <t>Long jump</t>
  </si>
  <si>
    <t>Lucy Stephen</t>
  </si>
  <si>
    <t>SA 32236</t>
  </si>
  <si>
    <r>
      <rPr>
        <sz val="8"/>
        <color indexed="13"/>
        <rFont val="Trebuchet MS"/>
      </rPr>
      <t>U15G!A</t>
    </r>
    <r>
      <rPr>
        <sz val="8"/>
        <color indexed="13"/>
        <rFont val="Trebuchet MS"/>
      </rPr>
      <t>24</t>
    </r>
  </si>
  <si>
    <r>
      <rPr>
        <sz val="8"/>
        <color indexed="13"/>
        <rFont val="Trebuchet MS"/>
      </rPr>
      <t>U15G!B</t>
    </r>
    <r>
      <rPr>
        <sz val="8"/>
        <color indexed="13"/>
        <rFont val="Trebuchet MS"/>
      </rPr>
      <t>24</t>
    </r>
  </si>
  <si>
    <r>
      <rPr>
        <sz val="8"/>
        <color indexed="13"/>
        <rFont val="Trebuchet MS"/>
      </rPr>
      <t>U15G!H</t>
    </r>
    <r>
      <rPr>
        <sz val="8"/>
        <color indexed="13"/>
        <rFont val="Trebuchet MS"/>
      </rPr>
      <t>24</t>
    </r>
  </si>
  <si>
    <r>
      <rPr>
        <sz val="8"/>
        <color indexed="13"/>
        <rFont val="Trebuchet MS"/>
      </rPr>
      <t>U15G!J</t>
    </r>
    <r>
      <rPr>
        <sz val="8"/>
        <color indexed="13"/>
        <rFont val="Trebuchet MS"/>
      </rPr>
      <t>24</t>
    </r>
  </si>
  <si>
    <t>Hannah Sleigh</t>
  </si>
  <si>
    <t>SA 29125</t>
  </si>
  <si>
    <r>
      <rPr>
        <sz val="8"/>
        <color indexed="13"/>
        <rFont val="Trebuchet MS"/>
      </rPr>
      <t>U15G!B</t>
    </r>
    <r>
      <rPr>
        <sz val="8"/>
        <color indexed="13"/>
        <rFont val="Trebuchet MS"/>
      </rPr>
      <t>25</t>
    </r>
  </si>
  <si>
    <r>
      <rPr>
        <sz val="8"/>
        <color indexed="13"/>
        <rFont val="Trebuchet MS"/>
      </rPr>
      <t>U15G!H</t>
    </r>
    <r>
      <rPr>
        <sz val="8"/>
        <color indexed="13"/>
        <rFont val="Trebuchet MS"/>
      </rPr>
      <t>25</t>
    </r>
  </si>
  <si>
    <r>
      <rPr>
        <sz val="8"/>
        <color indexed="13"/>
        <rFont val="Trebuchet MS"/>
      </rPr>
      <t>U15G!J</t>
    </r>
    <r>
      <rPr>
        <sz val="8"/>
        <color indexed="13"/>
        <rFont val="Trebuchet MS"/>
      </rPr>
      <t>25</t>
    </r>
  </si>
  <si>
    <r>
      <rPr>
        <sz val="8"/>
        <color indexed="13"/>
        <rFont val="Trebuchet MS"/>
      </rPr>
      <t>U15G!A</t>
    </r>
    <r>
      <rPr>
        <sz val="8"/>
        <color indexed="13"/>
        <rFont val="Trebuchet MS"/>
      </rPr>
      <t>26</t>
    </r>
  </si>
  <si>
    <r>
      <rPr>
        <sz val="8"/>
        <color indexed="13"/>
        <rFont val="Trebuchet MS"/>
      </rPr>
      <t>U15G!B</t>
    </r>
    <r>
      <rPr>
        <sz val="8"/>
        <color indexed="13"/>
        <rFont val="Trebuchet MS"/>
      </rPr>
      <t>26</t>
    </r>
  </si>
  <si>
    <r>
      <rPr>
        <sz val="8"/>
        <color indexed="13"/>
        <rFont val="Trebuchet MS"/>
      </rPr>
      <t>U15G!H</t>
    </r>
    <r>
      <rPr>
        <sz val="8"/>
        <color indexed="13"/>
        <rFont val="Trebuchet MS"/>
      </rPr>
      <t>26</t>
    </r>
  </si>
  <si>
    <r>
      <rPr>
        <sz val="8"/>
        <color indexed="13"/>
        <rFont val="Trebuchet MS"/>
      </rPr>
      <t>U15G!J</t>
    </r>
    <r>
      <rPr>
        <sz val="8"/>
        <color indexed="13"/>
        <rFont val="Trebuchet MS"/>
      </rPr>
      <t>26</t>
    </r>
  </si>
  <si>
    <t>Under 17 Women</t>
  </si>
  <si>
    <t>Robyn Gemmell</t>
  </si>
  <si>
    <t>SA 31601</t>
  </si>
  <si>
    <t>U17W</t>
  </si>
  <si>
    <r>
      <rPr>
        <sz val="8"/>
        <color indexed="13"/>
        <rFont val="Trebuchet MS"/>
      </rPr>
      <t>U17W!A</t>
    </r>
    <r>
      <rPr>
        <sz val="8"/>
        <color indexed="13"/>
        <rFont val="Trebuchet MS"/>
      </rPr>
      <t>17</t>
    </r>
  </si>
  <si>
    <r>
      <rPr>
        <sz val="8"/>
        <color indexed="13"/>
        <rFont val="Trebuchet MS"/>
      </rPr>
      <t>U17W!B</t>
    </r>
    <r>
      <rPr>
        <sz val="8"/>
        <color indexed="13"/>
        <rFont val="Trebuchet MS"/>
      </rPr>
      <t>17</t>
    </r>
  </si>
  <si>
    <r>
      <rPr>
        <sz val="8"/>
        <color indexed="13"/>
        <rFont val="Trebuchet MS"/>
      </rPr>
      <t>U17W!H</t>
    </r>
    <r>
      <rPr>
        <sz val="8"/>
        <color indexed="13"/>
        <rFont val="Trebuchet MS"/>
      </rPr>
      <t>17</t>
    </r>
  </si>
  <si>
    <r>
      <rPr>
        <sz val="8"/>
        <color indexed="13"/>
        <rFont val="Trebuchet MS"/>
      </rPr>
      <t>U17W!J</t>
    </r>
    <r>
      <rPr>
        <sz val="8"/>
        <color indexed="13"/>
        <rFont val="Trebuchet MS"/>
      </rPr>
      <t>17</t>
    </r>
  </si>
  <si>
    <t>Tegan Kerr</t>
  </si>
  <si>
    <t>SA 24298</t>
  </si>
  <si>
    <r>
      <rPr>
        <sz val="8"/>
        <color indexed="13"/>
        <rFont val="Trebuchet MS"/>
      </rPr>
      <t>U17W!A</t>
    </r>
    <r>
      <rPr>
        <sz val="8"/>
        <color indexed="13"/>
        <rFont val="Trebuchet MS"/>
      </rPr>
      <t>18</t>
    </r>
  </si>
  <si>
    <r>
      <rPr>
        <sz val="8"/>
        <color indexed="13"/>
        <rFont val="Trebuchet MS"/>
      </rPr>
      <t>U17W!B</t>
    </r>
    <r>
      <rPr>
        <sz val="8"/>
        <color indexed="13"/>
        <rFont val="Trebuchet MS"/>
      </rPr>
      <t>18</t>
    </r>
  </si>
  <si>
    <r>
      <rPr>
        <sz val="8"/>
        <color indexed="13"/>
        <rFont val="Trebuchet MS"/>
      </rPr>
      <t>U17W!H</t>
    </r>
    <r>
      <rPr>
        <sz val="8"/>
        <color indexed="13"/>
        <rFont val="Trebuchet MS"/>
      </rPr>
      <t>18</t>
    </r>
  </si>
  <si>
    <r>
      <rPr>
        <sz val="8"/>
        <color indexed="13"/>
        <rFont val="Trebuchet MS"/>
      </rPr>
      <t>U17W!J</t>
    </r>
    <r>
      <rPr>
        <sz val="8"/>
        <color indexed="13"/>
        <rFont val="Trebuchet MS"/>
      </rPr>
      <t>18</t>
    </r>
  </si>
  <si>
    <t>Sophie Hanlon</t>
  </si>
  <si>
    <t>SA 20699</t>
  </si>
  <si>
    <r>
      <rPr>
        <sz val="8"/>
        <color indexed="13"/>
        <rFont val="Trebuchet MS"/>
      </rPr>
      <t>U17W!A</t>
    </r>
    <r>
      <rPr>
        <sz val="8"/>
        <color indexed="13"/>
        <rFont val="Trebuchet MS"/>
      </rPr>
      <t>19</t>
    </r>
  </si>
  <si>
    <r>
      <rPr>
        <sz val="8"/>
        <color indexed="13"/>
        <rFont val="Trebuchet MS"/>
      </rPr>
      <t>U17W!B</t>
    </r>
    <r>
      <rPr>
        <sz val="8"/>
        <color indexed="13"/>
        <rFont val="Trebuchet MS"/>
      </rPr>
      <t>19</t>
    </r>
  </si>
  <si>
    <r>
      <rPr>
        <sz val="8"/>
        <color indexed="13"/>
        <rFont val="Trebuchet MS"/>
      </rPr>
      <t>U17W!H</t>
    </r>
    <r>
      <rPr>
        <sz val="8"/>
        <color indexed="13"/>
        <rFont val="Trebuchet MS"/>
      </rPr>
      <t>19</t>
    </r>
  </si>
  <si>
    <r>
      <rPr>
        <sz val="8"/>
        <color indexed="13"/>
        <rFont val="Trebuchet MS"/>
      </rPr>
      <t>U17W!J</t>
    </r>
    <r>
      <rPr>
        <sz val="8"/>
        <color indexed="13"/>
        <rFont val="Trebuchet MS"/>
      </rPr>
      <t>19</t>
    </r>
  </si>
  <si>
    <r>
      <rPr>
        <sz val="8"/>
        <color indexed="13"/>
        <rFont val="Trebuchet MS"/>
      </rPr>
      <t>U17W</t>
    </r>
    <r>
      <rPr>
        <sz val="8"/>
        <color indexed="13"/>
        <rFont val="Trebuchet MS"/>
      </rPr>
      <t>!A</t>
    </r>
    <r>
      <rPr>
        <sz val="8"/>
        <color indexed="13"/>
        <rFont val="Trebuchet MS"/>
      </rPr>
      <t>20</t>
    </r>
  </si>
  <si>
    <r>
      <rPr>
        <sz val="8"/>
        <color indexed="13"/>
        <rFont val="Trebuchet MS"/>
      </rPr>
      <t>U17W!B</t>
    </r>
    <r>
      <rPr>
        <sz val="8"/>
        <color indexed="13"/>
        <rFont val="Trebuchet MS"/>
      </rPr>
      <t>20</t>
    </r>
  </si>
  <si>
    <r>
      <rPr>
        <sz val="8"/>
        <color indexed="13"/>
        <rFont val="Trebuchet MS"/>
      </rPr>
      <t>U17W!H</t>
    </r>
    <r>
      <rPr>
        <sz val="8"/>
        <color indexed="13"/>
        <rFont val="Trebuchet MS"/>
      </rPr>
      <t>20</t>
    </r>
  </si>
  <si>
    <r>
      <rPr>
        <sz val="8"/>
        <color indexed="13"/>
        <rFont val="Trebuchet MS"/>
      </rPr>
      <t>U17W!J</t>
    </r>
    <r>
      <rPr>
        <sz val="8"/>
        <color indexed="13"/>
        <rFont val="Trebuchet MS"/>
      </rPr>
      <t>20</t>
    </r>
  </si>
  <si>
    <t>Holly Bell</t>
  </si>
  <si>
    <t>SA 27982</t>
  </si>
  <si>
    <r>
      <rPr>
        <sz val="8"/>
        <color indexed="13"/>
        <rFont val="Trebuchet MS"/>
      </rPr>
      <t>U17W!B</t>
    </r>
    <r>
      <rPr>
        <sz val="8"/>
        <color indexed="13"/>
        <rFont val="Trebuchet MS"/>
      </rPr>
      <t>21</t>
    </r>
  </si>
  <si>
    <r>
      <rPr>
        <sz val="8"/>
        <color indexed="13"/>
        <rFont val="Trebuchet MS"/>
      </rPr>
      <t>U17W!H</t>
    </r>
    <r>
      <rPr>
        <sz val="8"/>
        <color indexed="13"/>
        <rFont val="Trebuchet MS"/>
      </rPr>
      <t>21</t>
    </r>
  </si>
  <si>
    <r>
      <rPr>
        <sz val="8"/>
        <color indexed="13"/>
        <rFont val="Trebuchet MS"/>
      </rPr>
      <t>U17W!J</t>
    </r>
    <r>
      <rPr>
        <sz val="8"/>
        <color indexed="13"/>
        <rFont val="Trebuchet MS"/>
      </rPr>
      <t>21</t>
    </r>
  </si>
  <si>
    <r>
      <rPr>
        <sz val="8"/>
        <color indexed="13"/>
        <rFont val="Trebuchet MS"/>
      </rPr>
      <t>U17W!B</t>
    </r>
    <r>
      <rPr>
        <sz val="8"/>
        <color indexed="13"/>
        <rFont val="Trebuchet MS"/>
      </rPr>
      <t>23</t>
    </r>
  </si>
  <si>
    <r>
      <rPr>
        <sz val="8"/>
        <color indexed="13"/>
        <rFont val="Trebuchet MS"/>
      </rPr>
      <t>U17W!H</t>
    </r>
    <r>
      <rPr>
        <sz val="8"/>
        <color indexed="13"/>
        <rFont val="Trebuchet MS"/>
      </rPr>
      <t>23</t>
    </r>
  </si>
  <si>
    <r>
      <rPr>
        <sz val="8"/>
        <color indexed="13"/>
        <rFont val="Trebuchet MS"/>
      </rPr>
      <t>U17W!J</t>
    </r>
    <r>
      <rPr>
        <sz val="8"/>
        <color indexed="13"/>
        <rFont val="Trebuchet MS"/>
      </rPr>
      <t>23</t>
    </r>
  </si>
  <si>
    <r>
      <rPr>
        <sz val="8"/>
        <color indexed="13"/>
        <rFont val="Trebuchet MS"/>
      </rPr>
      <t>U17W!A</t>
    </r>
    <r>
      <rPr>
        <sz val="8"/>
        <color indexed="13"/>
        <rFont val="Trebuchet MS"/>
      </rPr>
      <t>24</t>
    </r>
  </si>
  <si>
    <r>
      <rPr>
        <sz val="8"/>
        <color indexed="13"/>
        <rFont val="Trebuchet MS"/>
      </rPr>
      <t>U17W!B</t>
    </r>
    <r>
      <rPr>
        <sz val="8"/>
        <color indexed="13"/>
        <rFont val="Trebuchet MS"/>
      </rPr>
      <t>24</t>
    </r>
  </si>
  <si>
    <r>
      <rPr>
        <sz val="8"/>
        <color indexed="13"/>
        <rFont val="Trebuchet MS"/>
      </rPr>
      <t>U17W!H</t>
    </r>
    <r>
      <rPr>
        <sz val="8"/>
        <color indexed="13"/>
        <rFont val="Trebuchet MS"/>
      </rPr>
      <t>24</t>
    </r>
  </si>
  <si>
    <r>
      <rPr>
        <sz val="8"/>
        <color indexed="13"/>
        <rFont val="Trebuchet MS"/>
      </rPr>
      <t>U17W!J</t>
    </r>
    <r>
      <rPr>
        <sz val="8"/>
        <color indexed="13"/>
        <rFont val="Trebuchet MS"/>
      </rPr>
      <t>24</t>
    </r>
  </si>
  <si>
    <t>Erika Mcculloch</t>
  </si>
  <si>
    <r>
      <rPr>
        <sz val="8"/>
        <color indexed="13"/>
        <rFont val="Trebuchet MS"/>
      </rPr>
      <t>U17W!B</t>
    </r>
    <r>
      <rPr>
        <sz val="8"/>
        <color indexed="13"/>
        <rFont val="Trebuchet MS"/>
      </rPr>
      <t>25</t>
    </r>
  </si>
  <si>
    <r>
      <rPr>
        <sz val="8"/>
        <color indexed="13"/>
        <rFont val="Trebuchet MS"/>
      </rPr>
      <t>U17W!H</t>
    </r>
    <r>
      <rPr>
        <sz val="8"/>
        <color indexed="13"/>
        <rFont val="Trebuchet MS"/>
      </rPr>
      <t>25</t>
    </r>
  </si>
  <si>
    <r>
      <rPr>
        <sz val="8"/>
        <color indexed="13"/>
        <rFont val="Trebuchet MS"/>
      </rPr>
      <t>U17W!J</t>
    </r>
    <r>
      <rPr>
        <sz val="8"/>
        <color indexed="13"/>
        <rFont val="Trebuchet MS"/>
      </rPr>
      <t>25</t>
    </r>
  </si>
  <si>
    <t>Under 20 Women</t>
  </si>
  <si>
    <t>U20W</t>
  </si>
  <si>
    <r>
      <rPr>
        <sz val="8"/>
        <color indexed="13"/>
        <rFont val="Trebuchet MS"/>
      </rPr>
      <t>U20W!A</t>
    </r>
    <r>
      <rPr>
        <sz val="8"/>
        <color indexed="13"/>
        <rFont val="Trebuchet MS"/>
      </rPr>
      <t>17</t>
    </r>
  </si>
  <si>
    <r>
      <rPr>
        <sz val="8"/>
        <color indexed="13"/>
        <rFont val="Trebuchet MS"/>
      </rPr>
      <t>U20W!B</t>
    </r>
    <r>
      <rPr>
        <sz val="8"/>
        <color indexed="13"/>
        <rFont val="Trebuchet MS"/>
      </rPr>
      <t>17</t>
    </r>
  </si>
  <si>
    <r>
      <rPr>
        <sz val="8"/>
        <color indexed="13"/>
        <rFont val="Trebuchet MS"/>
      </rPr>
      <t>U20W!H</t>
    </r>
    <r>
      <rPr>
        <sz val="8"/>
        <color indexed="13"/>
        <rFont val="Trebuchet MS"/>
      </rPr>
      <t>17</t>
    </r>
  </si>
  <si>
    <r>
      <rPr>
        <sz val="8"/>
        <color indexed="13"/>
        <rFont val="Trebuchet MS"/>
      </rPr>
      <t>U20W!J</t>
    </r>
    <r>
      <rPr>
        <sz val="8"/>
        <color indexed="13"/>
        <rFont val="Trebuchet MS"/>
      </rPr>
      <t>17</t>
    </r>
  </si>
  <si>
    <r>
      <rPr>
        <sz val="8"/>
        <color indexed="13"/>
        <rFont val="Trebuchet MS"/>
      </rPr>
      <t>U20W!A</t>
    </r>
    <r>
      <rPr>
        <sz val="8"/>
        <color indexed="13"/>
        <rFont val="Trebuchet MS"/>
      </rPr>
      <t>18</t>
    </r>
  </si>
  <si>
    <r>
      <rPr>
        <sz val="8"/>
        <color indexed="13"/>
        <rFont val="Trebuchet MS"/>
      </rPr>
      <t>U20W</t>
    </r>
    <r>
      <rPr>
        <sz val="8"/>
        <color indexed="13"/>
        <rFont val="Trebuchet MS"/>
      </rPr>
      <t>!B</t>
    </r>
    <r>
      <rPr>
        <sz val="8"/>
        <color indexed="13"/>
        <rFont val="Trebuchet MS"/>
      </rPr>
      <t>18</t>
    </r>
  </si>
  <si>
    <r>
      <rPr>
        <sz val="8"/>
        <color indexed="13"/>
        <rFont val="Trebuchet MS"/>
      </rPr>
      <t>U20W!H</t>
    </r>
    <r>
      <rPr>
        <sz val="8"/>
        <color indexed="13"/>
        <rFont val="Trebuchet MS"/>
      </rPr>
      <t>18</t>
    </r>
  </si>
  <si>
    <r>
      <rPr>
        <sz val="8"/>
        <color indexed="13"/>
        <rFont val="Trebuchet MS"/>
      </rPr>
      <t>U20W!J</t>
    </r>
    <r>
      <rPr>
        <sz val="8"/>
        <color indexed="13"/>
        <rFont val="Trebuchet MS"/>
      </rPr>
      <t>18</t>
    </r>
  </si>
  <si>
    <r>
      <rPr>
        <sz val="8"/>
        <color indexed="13"/>
        <rFont val="Trebuchet MS"/>
      </rPr>
      <t>U20W!A</t>
    </r>
    <r>
      <rPr>
        <sz val="8"/>
        <color indexed="13"/>
        <rFont val="Trebuchet MS"/>
      </rPr>
      <t>19</t>
    </r>
  </si>
  <si>
    <r>
      <rPr>
        <sz val="8"/>
        <color indexed="13"/>
        <rFont val="Trebuchet MS"/>
      </rPr>
      <t>U20W!B</t>
    </r>
    <r>
      <rPr>
        <sz val="8"/>
        <color indexed="13"/>
        <rFont val="Trebuchet MS"/>
      </rPr>
      <t>19</t>
    </r>
  </si>
  <si>
    <r>
      <rPr>
        <sz val="8"/>
        <color indexed="13"/>
        <rFont val="Trebuchet MS"/>
      </rPr>
      <t>U20W!H</t>
    </r>
    <r>
      <rPr>
        <sz val="8"/>
        <color indexed="13"/>
        <rFont val="Trebuchet MS"/>
      </rPr>
      <t>19</t>
    </r>
  </si>
  <si>
    <r>
      <rPr>
        <sz val="8"/>
        <color indexed="13"/>
        <rFont val="Trebuchet MS"/>
      </rPr>
      <t>U20W!J</t>
    </r>
    <r>
      <rPr>
        <sz val="8"/>
        <color indexed="13"/>
        <rFont val="Trebuchet MS"/>
      </rPr>
      <t>19</t>
    </r>
  </si>
  <si>
    <r>
      <rPr>
        <sz val="8"/>
        <color indexed="13"/>
        <rFont val="Trebuchet MS"/>
      </rPr>
      <t>U20W!A</t>
    </r>
    <r>
      <rPr>
        <sz val="8"/>
        <color indexed="13"/>
        <rFont val="Trebuchet MS"/>
      </rPr>
      <t>20</t>
    </r>
  </si>
  <si>
    <r>
      <rPr>
        <sz val="8"/>
        <color indexed="13"/>
        <rFont val="Trebuchet MS"/>
      </rPr>
      <t>U20W!B</t>
    </r>
    <r>
      <rPr>
        <sz val="8"/>
        <color indexed="13"/>
        <rFont val="Trebuchet MS"/>
      </rPr>
      <t>20</t>
    </r>
  </si>
  <si>
    <r>
      <rPr>
        <sz val="8"/>
        <color indexed="13"/>
        <rFont val="Trebuchet MS"/>
      </rPr>
      <t>U20W!H</t>
    </r>
    <r>
      <rPr>
        <sz val="8"/>
        <color indexed="13"/>
        <rFont val="Trebuchet MS"/>
      </rPr>
      <t>20</t>
    </r>
  </si>
  <si>
    <r>
      <rPr>
        <sz val="8"/>
        <color indexed="13"/>
        <rFont val="Trebuchet MS"/>
      </rPr>
      <t>U20W!J</t>
    </r>
    <r>
      <rPr>
        <sz val="8"/>
        <color indexed="13"/>
        <rFont val="Trebuchet MS"/>
      </rPr>
      <t>20</t>
    </r>
  </si>
  <si>
    <r>
      <rPr>
        <sz val="8"/>
        <color indexed="13"/>
        <rFont val="Trebuchet MS"/>
      </rPr>
      <t>U20W!B</t>
    </r>
    <r>
      <rPr>
        <sz val="8"/>
        <color indexed="13"/>
        <rFont val="Trebuchet MS"/>
      </rPr>
      <t>21</t>
    </r>
  </si>
  <si>
    <r>
      <rPr>
        <sz val="8"/>
        <color indexed="13"/>
        <rFont val="Trebuchet MS"/>
      </rPr>
      <t>U20W!H</t>
    </r>
    <r>
      <rPr>
        <sz val="8"/>
        <color indexed="13"/>
        <rFont val="Trebuchet MS"/>
      </rPr>
      <t>21</t>
    </r>
  </si>
  <si>
    <r>
      <rPr>
        <sz val="8"/>
        <color indexed="13"/>
        <rFont val="Trebuchet MS"/>
      </rPr>
      <t>U20W!J</t>
    </r>
    <r>
      <rPr>
        <sz val="8"/>
        <color indexed="13"/>
        <rFont val="Trebuchet MS"/>
      </rPr>
      <t>21</t>
    </r>
  </si>
  <si>
    <r>
      <rPr>
        <sz val="8"/>
        <color indexed="13"/>
        <rFont val="Trebuchet MS"/>
      </rPr>
      <t>U20W!B</t>
    </r>
    <r>
      <rPr>
        <sz val="8"/>
        <color indexed="13"/>
        <rFont val="Trebuchet MS"/>
      </rPr>
      <t>23</t>
    </r>
  </si>
  <si>
    <r>
      <rPr>
        <sz val="8"/>
        <color indexed="13"/>
        <rFont val="Trebuchet MS"/>
      </rPr>
      <t>U20W!H</t>
    </r>
    <r>
      <rPr>
        <sz val="8"/>
        <color indexed="13"/>
        <rFont val="Trebuchet MS"/>
      </rPr>
      <t>23</t>
    </r>
  </si>
  <si>
    <r>
      <rPr>
        <sz val="8"/>
        <color indexed="13"/>
        <rFont val="Trebuchet MS"/>
      </rPr>
      <t>U20W!J</t>
    </r>
    <r>
      <rPr>
        <sz val="8"/>
        <color indexed="13"/>
        <rFont val="Trebuchet MS"/>
      </rPr>
      <t>23</t>
    </r>
  </si>
  <si>
    <r>
      <rPr>
        <sz val="8"/>
        <color indexed="13"/>
        <rFont val="Trebuchet MS"/>
      </rPr>
      <t>U20W!A</t>
    </r>
    <r>
      <rPr>
        <sz val="8"/>
        <color indexed="13"/>
        <rFont val="Trebuchet MS"/>
      </rPr>
      <t>24</t>
    </r>
  </si>
  <si>
    <r>
      <rPr>
        <sz val="8"/>
        <color indexed="13"/>
        <rFont val="Trebuchet MS"/>
      </rPr>
      <t>U20W!B</t>
    </r>
    <r>
      <rPr>
        <sz val="8"/>
        <color indexed="13"/>
        <rFont val="Trebuchet MS"/>
      </rPr>
      <t>24</t>
    </r>
  </si>
  <si>
    <r>
      <rPr>
        <sz val="8"/>
        <color indexed="13"/>
        <rFont val="Trebuchet MS"/>
      </rPr>
      <t>U20W!H</t>
    </r>
    <r>
      <rPr>
        <sz val="8"/>
        <color indexed="13"/>
        <rFont val="Trebuchet MS"/>
      </rPr>
      <t>24</t>
    </r>
  </si>
  <si>
    <r>
      <rPr>
        <sz val="8"/>
        <color indexed="13"/>
        <rFont val="Trebuchet MS"/>
      </rPr>
      <t>U20W!J</t>
    </r>
    <r>
      <rPr>
        <sz val="8"/>
        <color indexed="13"/>
        <rFont val="Trebuchet MS"/>
      </rPr>
      <t>24</t>
    </r>
  </si>
  <si>
    <r>
      <rPr>
        <sz val="8"/>
        <color indexed="13"/>
        <rFont val="Trebuchet MS"/>
      </rPr>
      <t>U20W!B</t>
    </r>
    <r>
      <rPr>
        <sz val="8"/>
        <color indexed="13"/>
        <rFont val="Trebuchet MS"/>
      </rPr>
      <t>25</t>
    </r>
  </si>
  <si>
    <r>
      <rPr>
        <sz val="8"/>
        <color indexed="13"/>
        <rFont val="Trebuchet MS"/>
      </rPr>
      <t>U20W!H</t>
    </r>
    <r>
      <rPr>
        <sz val="8"/>
        <color indexed="13"/>
        <rFont val="Trebuchet MS"/>
      </rPr>
      <t>25</t>
    </r>
  </si>
  <si>
    <r>
      <rPr>
        <sz val="8"/>
        <color indexed="13"/>
        <rFont val="Trebuchet MS"/>
      </rPr>
      <t>U20W!J</t>
    </r>
    <r>
      <rPr>
        <sz val="8"/>
        <color indexed="13"/>
        <rFont val="Trebuchet MS"/>
      </rPr>
      <t>25</t>
    </r>
  </si>
  <si>
    <t>Under 13 Boys Declaration Sheet</t>
  </si>
  <si>
    <t>Athletes in this age group are restricted to three events</t>
  </si>
  <si>
    <t>TRACK</t>
  </si>
  <si>
    <t>Ethan Cunningham</t>
  </si>
  <si>
    <t>SA36874</t>
  </si>
  <si>
    <t>Jude Neville</t>
  </si>
  <si>
    <t>Euan Wallace</t>
  </si>
  <si>
    <t>FIELD</t>
  </si>
  <si>
    <t>Max McCafferty</t>
  </si>
  <si>
    <t>SA35636</t>
  </si>
  <si>
    <t>Anthony Young</t>
  </si>
  <si>
    <t>Under 15 Boys Declaration Sheet</t>
  </si>
  <si>
    <t>At the second SAIL meeting, U15 Boys, U17 Men, U20 Men, U17 Women and U20 Women will contest Triple Jump instead of Long Jump.</t>
  </si>
  <si>
    <t>Under 17 Men Declaration Sheet</t>
  </si>
  <si>
    <t>Under 20 Men Declaration Sheet</t>
  </si>
  <si>
    <t>Under 11 Girls Declaration Sheet</t>
  </si>
  <si>
    <t>Claudia Dalchow</t>
  </si>
  <si>
    <t>Mia Forrest</t>
  </si>
  <si>
    <t>SA36385</t>
  </si>
  <si>
    <t>Nicole Flynn</t>
  </si>
  <si>
    <t>Amy Cruden</t>
  </si>
  <si>
    <t>Under 13 Girls Declaration Sheet</t>
  </si>
  <si>
    <t>Lucy Bowman</t>
  </si>
  <si>
    <t>SA36547</t>
  </si>
  <si>
    <t>Amy Kennedy</t>
  </si>
  <si>
    <t>SA30605</t>
  </si>
  <si>
    <t>Leona Jaap</t>
  </si>
  <si>
    <t>Under 15 Girls Declaration Sheet</t>
  </si>
  <si>
    <t>Liusadh McCulloch</t>
  </si>
  <si>
    <t>Tabitha McDonald</t>
  </si>
  <si>
    <t>Under 17 Women Declaration Sheet</t>
  </si>
  <si>
    <t>Erika McCulloch</t>
  </si>
  <si>
    <t>Under 20 Women Declaration Sheet</t>
  </si>
  <si>
    <t>300/400m</t>
  </si>
</sst>
</file>

<file path=xl/styles.xml><?xml version="1.0" encoding="utf-8"?>
<styleSheet xmlns="http://schemas.openxmlformats.org/spreadsheetml/2006/main">
  <numFmts count="2">
    <numFmt numFmtId="0" formatCode="General"/>
    <numFmt numFmtId="59" formatCode="d/m/yy"/>
  </numFmts>
  <fonts count="22">
    <font>
      <sz val="12"/>
      <color indexed="8"/>
      <name val="Verdana"/>
    </font>
    <font>
      <sz val="12"/>
      <color indexed="8"/>
      <name val="Helvetica"/>
    </font>
    <font>
      <sz val="12"/>
      <color indexed="8"/>
      <name val="Verdana"/>
    </font>
    <font>
      <sz val="15"/>
      <color indexed="8"/>
      <name val="Verdana"/>
    </font>
    <font>
      <sz val="20"/>
      <color indexed="8"/>
      <name val="Trebuchet MS Bold"/>
    </font>
    <font>
      <sz val="10"/>
      <color indexed="8"/>
      <name val="Trebuchet MS"/>
    </font>
    <font>
      <sz val="10"/>
      <color indexed="8"/>
      <name val="Arial"/>
    </font>
    <font>
      <sz val="14"/>
      <color indexed="8"/>
      <name val="Trebuchet MS Bold"/>
    </font>
    <font>
      <u val="single"/>
      <sz val="10"/>
      <color indexed="11"/>
      <name val="Trebuchet MS"/>
    </font>
    <font>
      <sz val="20"/>
      <color indexed="12"/>
      <name val="Trebuchet MS Bold"/>
    </font>
    <font>
      <sz val="10"/>
      <color indexed="12"/>
      <name val="Arial"/>
    </font>
    <font>
      <sz val="10"/>
      <color indexed="8"/>
      <name val="Trebuchet MS Bold"/>
    </font>
    <font>
      <sz val="8"/>
      <color indexed="13"/>
      <name val="Trebuchet MS"/>
    </font>
    <font>
      <u val="single"/>
      <sz val="12"/>
      <color indexed="8"/>
      <name val="Trebuchet MS"/>
    </font>
    <font>
      <sz val="20"/>
      <color indexed="15"/>
      <name val="Trebuchet MS Bold"/>
    </font>
    <font>
      <sz val="12"/>
      <color indexed="8"/>
      <name val="Trebuchet MS Bold"/>
    </font>
    <font>
      <sz val="12"/>
      <color indexed="8"/>
      <name val="Trebuchet MS"/>
    </font>
    <font>
      <b val="1"/>
      <i val="1"/>
      <sz val="10"/>
      <color indexed="13"/>
      <name val="Trebuchet MS"/>
    </font>
    <font>
      <b val="1"/>
      <i val="1"/>
      <sz val="12"/>
      <color indexed="11"/>
      <name val="Trebuchet MS"/>
    </font>
    <font>
      <sz val="16"/>
      <color indexed="15"/>
      <name val="Trebuchet MS Bold"/>
    </font>
    <font>
      <u val="single"/>
      <sz val="12"/>
      <color indexed="8"/>
      <name val="Trebuchet MS Bold"/>
    </font>
    <font>
      <u val="single"/>
      <sz val="10"/>
      <color indexed="8"/>
      <name val="Trebuchet MS Bold"/>
    </font>
  </fonts>
  <fills count="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4"/>
        <bgColor auto="1"/>
      </patternFill>
    </fill>
  </fills>
  <borders count="19">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top/>
      <bottom style="thin">
        <color indexed="8"/>
      </bottom>
      <diagonal/>
    </border>
    <border>
      <left/>
      <right/>
      <top style="thin">
        <color indexed="8"/>
      </top>
      <bottom style="thin">
        <color indexed="8"/>
      </bottom>
      <diagonal/>
    </border>
    <border>
      <left style="thin">
        <color indexed="10"/>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right style="thin">
        <color indexed="8"/>
      </right>
      <top/>
      <bottom/>
      <diagonal/>
    </border>
    <border>
      <left/>
      <right/>
      <top style="thin">
        <color indexed="8"/>
      </top>
      <bottom style="thin">
        <color indexed="10"/>
      </bottom>
      <diagonal/>
    </border>
  </borders>
  <cellStyleXfs count="1">
    <xf numFmtId="0" fontId="0" applyNumberFormat="0" applyFont="1" applyFill="0" applyBorder="0" applyAlignment="1" applyProtection="0">
      <alignment vertical="top" wrapText="1"/>
    </xf>
  </cellStyleXfs>
  <cellXfs count="131">
    <xf numFmtId="0" fontId="0" applyNumberFormat="0" applyFont="1" applyFill="0" applyBorder="0" applyAlignment="1" applyProtection="0">
      <alignment vertical="top" wrapText="1"/>
    </xf>
    <xf numFmtId="0" fontId="2" applyNumberFormat="1" applyFont="1" applyFill="0" applyBorder="0" applyAlignment="1" applyProtection="0">
      <alignment vertical="top" wrapText="1"/>
    </xf>
    <xf numFmtId="0" fontId="4" fillId="2" borderId="1" applyNumberFormat="1" applyFont="1" applyFill="1" applyBorder="1" applyAlignment="1" applyProtection="0">
      <alignment vertical="bottom"/>
    </xf>
    <xf numFmtId="1" fontId="5" fillId="2" borderId="2" applyNumberFormat="1" applyFont="1" applyFill="1" applyBorder="1" applyAlignment="1" applyProtection="0">
      <alignment vertical="bottom"/>
    </xf>
    <xf numFmtId="1" fontId="6" borderId="2" applyNumberFormat="1" applyFont="1" applyFill="0" applyBorder="1" applyAlignment="1" applyProtection="0">
      <alignment vertical="bottom"/>
    </xf>
    <xf numFmtId="1" fontId="6" borderId="3" applyNumberFormat="1" applyFont="1" applyFill="0" applyBorder="1" applyAlignment="1" applyProtection="0">
      <alignment vertical="bottom"/>
    </xf>
    <xf numFmtId="1" fontId="6" borderId="4" applyNumberFormat="1" applyFont="1" applyFill="0" applyBorder="1" applyAlignment="1" applyProtection="0">
      <alignment vertical="bottom"/>
    </xf>
    <xf numFmtId="1" fontId="6" borderId="5" applyNumberFormat="1" applyFont="1" applyFill="0" applyBorder="1" applyAlignment="1" applyProtection="0">
      <alignment vertical="bottom"/>
    </xf>
    <xf numFmtId="1" fontId="6" borderId="6" applyNumberFormat="1" applyFont="1" applyFill="0" applyBorder="1" applyAlignment="1" applyProtection="0">
      <alignment vertical="bottom"/>
    </xf>
    <xf numFmtId="0" fontId="5" borderId="4" applyNumberFormat="1" applyFont="1" applyFill="0" applyBorder="1" applyAlignment="1" applyProtection="0">
      <alignment vertical="bottom"/>
    </xf>
    <xf numFmtId="0" fontId="5" borderId="5" applyNumberFormat="1" applyFont="1" applyFill="0" applyBorder="1" applyAlignment="1" applyProtection="0">
      <alignment vertical="bottom"/>
    </xf>
    <xf numFmtId="0" fontId="5" borderId="4" applyNumberFormat="1" applyFont="1" applyFill="0" applyBorder="1" applyAlignment="1" applyProtection="0">
      <alignment vertical="bottom" wrapText="1"/>
    </xf>
    <xf numFmtId="0" fontId="5" borderId="7" applyNumberFormat="1" applyFont="1" applyFill="0" applyBorder="1" applyAlignment="1" applyProtection="0">
      <alignment vertical="bottom"/>
    </xf>
    <xf numFmtId="1" fontId="6" borderId="8" applyNumberFormat="1" applyFont="1" applyFill="0" applyBorder="1" applyAlignment="1" applyProtection="0">
      <alignment vertical="bottom"/>
    </xf>
    <xf numFmtId="1" fontId="6" borderId="9" applyNumberFormat="1" applyFont="1" applyFill="0" applyBorder="1" applyAlignment="1" applyProtection="0">
      <alignment vertical="bottom"/>
    </xf>
    <xf numFmtId="0" fontId="2" applyNumberFormat="1" applyFont="1" applyFill="0" applyBorder="0" applyAlignment="1" applyProtection="0">
      <alignment vertical="top" wrapText="1"/>
    </xf>
    <xf numFmtId="0" fontId="4" borderId="1" applyNumberFormat="1" applyFont="1" applyFill="0" applyBorder="1" applyAlignment="1" applyProtection="0">
      <alignment horizontal="left" vertical="center"/>
    </xf>
    <xf numFmtId="1" fontId="6" borderId="2" applyNumberFormat="1" applyFont="1" applyFill="0" applyBorder="1" applyAlignment="1" applyProtection="0">
      <alignment vertical="center"/>
    </xf>
    <xf numFmtId="0" fontId="9" fillId="3" borderId="2" applyNumberFormat="1" applyFont="1" applyFill="1" applyBorder="1" applyAlignment="1" applyProtection="0">
      <alignment horizontal="center" vertical="center"/>
    </xf>
    <xf numFmtId="1" fontId="10" borderId="2" applyNumberFormat="1" applyFont="1" applyFill="0" applyBorder="1" applyAlignment="1" applyProtection="0">
      <alignment horizontal="center" vertical="center"/>
    </xf>
    <xf numFmtId="0" fontId="5" fillId="2" borderId="2" applyNumberFormat="1" applyFont="1" applyFill="1" applyBorder="1" applyAlignment="1" applyProtection="0">
      <alignment horizontal="center" vertical="center"/>
    </xf>
    <xf numFmtId="0" fontId="5" fillId="2" borderId="2" applyNumberFormat="1" applyFont="1" applyFill="1" applyBorder="1" applyAlignment="1" applyProtection="0">
      <alignment vertical="center"/>
    </xf>
    <xf numFmtId="0" fontId="11" fillId="2" borderId="2" applyNumberFormat="1" applyFont="1" applyFill="1" applyBorder="1" applyAlignment="1" applyProtection="0">
      <alignment vertical="center"/>
    </xf>
    <xf numFmtId="14" fontId="5" fillId="2" borderId="2" applyNumberFormat="1" applyFont="1" applyFill="1" applyBorder="1" applyAlignment="1" applyProtection="0">
      <alignment vertical="center"/>
    </xf>
    <xf numFmtId="1" fontId="12" fillId="4" borderId="2" applyNumberFormat="1" applyFont="1" applyFill="1" applyBorder="1" applyAlignment="1" applyProtection="0">
      <alignment horizontal="center" vertical="center"/>
    </xf>
    <xf numFmtId="1" fontId="6" borderId="3" applyNumberFormat="1" applyFont="1" applyFill="0" applyBorder="1" applyAlignment="1" applyProtection="0">
      <alignment vertical="center"/>
    </xf>
    <xf numFmtId="1" fontId="6" borderId="4" applyNumberFormat="1" applyFont="1" applyFill="0" applyBorder="1" applyAlignment="1" applyProtection="0">
      <alignment vertical="center"/>
    </xf>
    <xf numFmtId="1" fontId="6" borderId="5" applyNumberFormat="1" applyFont="1" applyFill="0" applyBorder="1" applyAlignment="1" applyProtection="0">
      <alignment vertical="center"/>
    </xf>
    <xf numFmtId="0" fontId="5" fillId="2" borderId="5" applyNumberFormat="1" applyFont="1" applyFill="1" applyBorder="1" applyAlignment="1" applyProtection="0">
      <alignment horizontal="center" vertical="center"/>
    </xf>
    <xf numFmtId="0" fontId="5" fillId="2" borderId="5" applyNumberFormat="1" applyFont="1" applyFill="1" applyBorder="1" applyAlignment="1" applyProtection="0">
      <alignment vertical="center"/>
    </xf>
    <xf numFmtId="0" fontId="11" fillId="2" borderId="5" applyNumberFormat="1" applyFont="1" applyFill="1" applyBorder="1" applyAlignment="1" applyProtection="0">
      <alignment vertical="center"/>
    </xf>
    <xf numFmtId="1" fontId="12" fillId="4" borderId="5" applyNumberFormat="1" applyFont="1" applyFill="1" applyBorder="1" applyAlignment="1" applyProtection="0">
      <alignment horizontal="center" vertical="center"/>
    </xf>
    <xf numFmtId="1" fontId="6" borderId="6" applyNumberFormat="1" applyFont="1" applyFill="0" applyBorder="1" applyAlignment="1" applyProtection="0">
      <alignment vertical="center"/>
    </xf>
    <xf numFmtId="0" fontId="4" borderId="5" applyNumberFormat="1" applyFont="1" applyFill="0" applyBorder="1" applyAlignment="1" applyProtection="0">
      <alignment horizontal="center" vertical="center"/>
    </xf>
    <xf numFmtId="0" fontId="13" borderId="5" applyNumberFormat="1" applyFont="1" applyFill="0" applyBorder="1" applyAlignment="1" applyProtection="0">
      <alignment horizontal="center" vertical="center"/>
    </xf>
    <xf numFmtId="1" fontId="13" borderId="5" applyNumberFormat="1" applyFont="1" applyFill="0" applyBorder="1" applyAlignment="1" applyProtection="0">
      <alignment horizontal="center" vertical="center"/>
    </xf>
    <xf numFmtId="0" fontId="7" borderId="4" applyNumberFormat="1" applyFont="1" applyFill="0" applyBorder="1" applyAlignment="1" applyProtection="0">
      <alignment vertical="center"/>
    </xf>
    <xf numFmtId="14" fontId="14" borderId="10" applyNumberFormat="1" applyFont="1" applyFill="0" applyBorder="1" applyAlignment="1" applyProtection="0">
      <alignment horizontal="center" vertical="center"/>
    </xf>
    <xf numFmtId="0" fontId="15" borderId="5" applyNumberFormat="1" applyFont="1" applyFill="0" applyBorder="1" applyAlignment="1" applyProtection="0">
      <alignment vertical="center"/>
    </xf>
    <xf numFmtId="14" fontId="15" borderId="5" applyNumberFormat="1" applyFont="1" applyFill="0" applyBorder="1" applyAlignment="1" applyProtection="0">
      <alignment vertical="center"/>
    </xf>
    <xf numFmtId="1" fontId="16" borderId="5" applyNumberFormat="1" applyFont="1" applyFill="0" applyBorder="1" applyAlignment="1" applyProtection="0">
      <alignment vertical="center"/>
    </xf>
    <xf numFmtId="14" fontId="11" fillId="2" borderId="5" applyNumberFormat="1" applyFont="1" applyFill="1" applyBorder="1" applyAlignment="1" applyProtection="0">
      <alignment vertical="center"/>
    </xf>
    <xf numFmtId="0" fontId="12" fillId="4" borderId="5" applyNumberFormat="1" applyFont="1" applyFill="1" applyBorder="1" applyAlignment="1" applyProtection="0">
      <alignment horizontal="center" vertical="center"/>
    </xf>
    <xf numFmtId="1" fontId="6" borderId="11" applyNumberFormat="1" applyFont="1" applyFill="0" applyBorder="1" applyAlignment="1" applyProtection="0">
      <alignment vertical="center"/>
    </xf>
    <xf numFmtId="1" fontId="6" borderId="10" applyNumberFormat="1" applyFont="1" applyFill="0" applyBorder="1" applyAlignment="1" applyProtection="0">
      <alignment vertical="center"/>
    </xf>
    <xf numFmtId="1" fontId="11" fillId="2" borderId="5" applyNumberFormat="1" applyFont="1" applyFill="1" applyBorder="1" applyAlignment="1" applyProtection="0">
      <alignment vertical="center"/>
    </xf>
    <xf numFmtId="0" fontId="7" borderId="12" applyNumberFormat="1" applyFont="1" applyFill="0" applyBorder="1" applyAlignment="1" applyProtection="0">
      <alignment vertical="center"/>
    </xf>
    <xf numFmtId="0" fontId="14" fillId="2" borderId="13" applyNumberFormat="1" applyFont="1" applyFill="1" applyBorder="1" applyAlignment="1" applyProtection="0">
      <alignment vertical="center"/>
    </xf>
    <xf numFmtId="1" fontId="14" fillId="2" borderId="11" applyNumberFormat="1" applyFont="1" applyFill="1" applyBorder="1" applyAlignment="1" applyProtection="0">
      <alignment vertical="center"/>
    </xf>
    <xf numFmtId="1" fontId="14" fillId="2" borderId="14" applyNumberFormat="1" applyFont="1" applyFill="1" applyBorder="1" applyAlignment="1" applyProtection="0">
      <alignment vertical="center"/>
    </xf>
    <xf numFmtId="1" fontId="5" borderId="15" applyNumberFormat="1" applyFont="1" applyFill="0" applyBorder="1" applyAlignment="1" applyProtection="0">
      <alignment vertical="center"/>
    </xf>
    <xf numFmtId="1" fontId="5" borderId="5" applyNumberFormat="1" applyFont="1" applyFill="0" applyBorder="1" applyAlignment="1" applyProtection="0">
      <alignment vertical="center"/>
    </xf>
    <xf numFmtId="1" fontId="11" borderId="5" applyNumberFormat="1" applyFont="1" applyFill="0" applyBorder="1" applyAlignment="1" applyProtection="0">
      <alignment vertical="center"/>
    </xf>
    <xf numFmtId="1" fontId="11" borderId="4" applyNumberFormat="1" applyFont="1" applyFill="0" applyBorder="1" applyAlignment="1" applyProtection="0">
      <alignment vertical="center"/>
    </xf>
    <xf numFmtId="1" fontId="11" borderId="16" applyNumberFormat="1" applyFont="1" applyFill="0" applyBorder="1" applyAlignment="1" applyProtection="0">
      <alignment vertical="center"/>
    </xf>
    <xf numFmtId="1" fontId="11" borderId="11" applyNumberFormat="1" applyFont="1" applyFill="0" applyBorder="1" applyAlignment="1" applyProtection="0">
      <alignment vertical="center"/>
    </xf>
    <xf numFmtId="1" fontId="11" borderId="17" applyNumberFormat="1" applyFont="1" applyFill="0" applyBorder="1" applyAlignment="1" applyProtection="0">
      <alignment horizontal="right" vertical="center"/>
    </xf>
    <xf numFmtId="0" fontId="14" fillId="2" borderId="13" applyNumberFormat="1" applyFont="1" applyFill="1" applyBorder="1" applyAlignment="1" applyProtection="0">
      <alignment horizontal="center" vertical="center"/>
    </xf>
    <xf numFmtId="1" fontId="14" fillId="2" borderId="14" applyNumberFormat="1" applyFont="1" applyFill="1" applyBorder="1" applyAlignment="1" applyProtection="0">
      <alignment horizontal="center" vertical="center"/>
    </xf>
    <xf numFmtId="0" fontId="17" borderId="15" applyNumberFormat="1" applyFont="1" applyFill="0" applyBorder="1" applyAlignment="1" applyProtection="0">
      <alignment horizontal="left" vertical="center"/>
    </xf>
    <xf numFmtId="1" fontId="6" borderId="16" applyNumberFormat="1" applyFont="1" applyFill="0" applyBorder="1" applyAlignment="1" applyProtection="0">
      <alignment vertical="center"/>
    </xf>
    <xf numFmtId="0" fontId="5" borderId="5" applyNumberFormat="1" applyFont="1" applyFill="0" applyBorder="1" applyAlignment="1" applyProtection="0">
      <alignment vertical="center"/>
    </xf>
    <xf numFmtId="1" fontId="15" borderId="5" applyNumberFormat="1" applyFont="1" applyFill="0" applyBorder="1" applyAlignment="1" applyProtection="0">
      <alignment horizontal="center" vertical="center"/>
    </xf>
    <xf numFmtId="0" fontId="11" borderId="5" applyNumberFormat="1" applyFont="1" applyFill="0" applyBorder="1" applyAlignment="1" applyProtection="0">
      <alignment vertical="center"/>
    </xf>
    <xf numFmtId="0" fontId="15" borderId="4" applyNumberFormat="1" applyFont="1" applyFill="0" applyBorder="1" applyAlignment="1" applyProtection="0">
      <alignment vertical="center"/>
    </xf>
    <xf numFmtId="0" fontId="19" borderId="10" applyNumberFormat="1" applyFont="1" applyFill="0" applyBorder="1" applyAlignment="1" applyProtection="0">
      <alignment vertical="center"/>
    </xf>
    <xf numFmtId="1" fontId="19" borderId="10" applyNumberFormat="1" applyFont="1" applyFill="0" applyBorder="1" applyAlignment="1" applyProtection="0">
      <alignment vertical="center"/>
    </xf>
    <xf numFmtId="1" fontId="19" borderId="5" applyNumberFormat="1" applyFont="1" applyFill="0" applyBorder="1" applyAlignment="1" applyProtection="0">
      <alignment vertical="center"/>
    </xf>
    <xf numFmtId="14" fontId="19" borderId="10" applyNumberFormat="1" applyFont="1" applyFill="0" applyBorder="1" applyAlignment="1" applyProtection="0">
      <alignment horizontal="center" vertical="center"/>
    </xf>
    <xf numFmtId="1" fontId="19" borderId="10" applyNumberFormat="1" applyFont="1" applyFill="0" applyBorder="1" applyAlignment="1" applyProtection="0">
      <alignment horizontal="center" vertical="center"/>
    </xf>
    <xf numFmtId="1" fontId="19" borderId="11" applyNumberFormat="1" applyFont="1" applyFill="0" applyBorder="1" applyAlignment="1" applyProtection="0">
      <alignment vertical="center"/>
    </xf>
    <xf numFmtId="14" fontId="19" borderId="11" applyNumberFormat="1" applyFont="1" applyFill="0" applyBorder="1" applyAlignment="1" applyProtection="0">
      <alignment horizontal="center" vertical="center"/>
    </xf>
    <xf numFmtId="1" fontId="19" borderId="11" applyNumberFormat="1" applyFont="1" applyFill="0" applyBorder="1" applyAlignment="1" applyProtection="0">
      <alignment horizontal="center" vertical="center"/>
    </xf>
    <xf numFmtId="14" fontId="19" borderId="10" applyNumberFormat="1" applyFont="1" applyFill="0" applyBorder="1" applyAlignment="1" applyProtection="0">
      <alignment vertical="center"/>
    </xf>
    <xf numFmtId="14" fontId="19" borderId="11" applyNumberFormat="1" applyFont="1" applyFill="0" applyBorder="1" applyAlignment="1" applyProtection="0">
      <alignment vertical="center"/>
    </xf>
    <xf numFmtId="1" fontId="4" borderId="5" applyNumberFormat="1" applyFont="1" applyFill="0" applyBorder="1" applyAlignment="1" applyProtection="0">
      <alignment vertical="center"/>
    </xf>
    <xf numFmtId="1" fontId="16" borderId="4" applyNumberFormat="1" applyFont="1" applyFill="0" applyBorder="1" applyAlignment="1" applyProtection="0">
      <alignment vertical="center"/>
    </xf>
    <xf numFmtId="1" fontId="4" borderId="16" applyNumberFormat="1" applyFont="1" applyFill="0" applyBorder="1" applyAlignment="1" applyProtection="0">
      <alignment vertical="center"/>
    </xf>
    <xf numFmtId="1" fontId="5" fillId="2" borderId="5" applyNumberFormat="1" applyFont="1" applyFill="1" applyBorder="1" applyAlignment="1" applyProtection="0">
      <alignment horizontal="center" vertical="center"/>
    </xf>
    <xf numFmtId="1" fontId="5" fillId="2" borderId="5" applyNumberFormat="1" applyFont="1" applyFill="1" applyBorder="1" applyAlignment="1" applyProtection="0">
      <alignment vertical="center"/>
    </xf>
    <xf numFmtId="1" fontId="6" borderId="7" applyNumberFormat="1" applyFont="1" applyFill="0" applyBorder="1" applyAlignment="1" applyProtection="0">
      <alignment vertical="center"/>
    </xf>
    <xf numFmtId="1" fontId="6" borderId="8" applyNumberFormat="1" applyFont="1" applyFill="0" applyBorder="1" applyAlignment="1" applyProtection="0">
      <alignment vertical="center"/>
    </xf>
    <xf numFmtId="1" fontId="5" fillId="2" borderId="8" applyNumberFormat="1" applyFont="1" applyFill="1" applyBorder="1" applyAlignment="1" applyProtection="0">
      <alignment horizontal="center" vertical="center"/>
    </xf>
    <xf numFmtId="1" fontId="5" fillId="2" borderId="8" applyNumberFormat="1" applyFont="1" applyFill="1" applyBorder="1" applyAlignment="1" applyProtection="0">
      <alignment vertical="center"/>
    </xf>
    <xf numFmtId="1" fontId="11" fillId="2" borderId="8" applyNumberFormat="1" applyFont="1" applyFill="1" applyBorder="1" applyAlignment="1" applyProtection="0">
      <alignment vertical="center"/>
    </xf>
    <xf numFmtId="14" fontId="11" fillId="2" borderId="8" applyNumberFormat="1" applyFont="1" applyFill="1" applyBorder="1" applyAlignment="1" applyProtection="0">
      <alignment vertical="center"/>
    </xf>
    <xf numFmtId="1" fontId="12" fillId="4" borderId="8" applyNumberFormat="1" applyFont="1" applyFill="1" applyBorder="1" applyAlignment="1" applyProtection="0">
      <alignment horizontal="center" vertical="center"/>
    </xf>
    <xf numFmtId="1" fontId="6" borderId="9" applyNumberFormat="1" applyFont="1" applyFill="0" applyBorder="1" applyAlignment="1" applyProtection="0">
      <alignment vertical="center"/>
    </xf>
    <xf numFmtId="0" fontId="2" applyNumberFormat="1" applyFont="1" applyFill="0" applyBorder="0" applyAlignment="1" applyProtection="0">
      <alignment vertical="top" wrapText="1"/>
    </xf>
    <xf numFmtId="14" fontId="14" borderId="10" applyNumberFormat="1" applyFont="1" applyFill="0" applyBorder="1" applyAlignment="1" applyProtection="0">
      <alignment vertical="center"/>
    </xf>
    <xf numFmtId="0" fontId="14" borderId="10" applyNumberFormat="1" applyFont="1" applyFill="0" applyBorder="1" applyAlignment="1" applyProtection="0">
      <alignment vertical="center"/>
    </xf>
    <xf numFmtId="1" fontId="14" borderId="10" applyNumberFormat="1" applyFont="1" applyFill="0" applyBorder="1" applyAlignment="1" applyProtection="0">
      <alignment vertical="center"/>
    </xf>
    <xf numFmtId="0" fontId="14" borderId="10" applyNumberFormat="1" applyFont="1" applyFill="0" applyBorder="1" applyAlignment="1" applyProtection="0">
      <alignment horizontal="center" vertical="center"/>
    </xf>
    <xf numFmtId="1" fontId="14" borderId="10" applyNumberFormat="1" applyFont="1" applyFill="0" applyBorder="1" applyAlignment="1" applyProtection="0">
      <alignment horizontal="center" vertical="center"/>
    </xf>
    <xf numFmtId="1" fontId="6" borderId="10" applyNumberFormat="1" applyFont="1" applyFill="0" applyBorder="1" applyAlignment="1" applyProtection="0">
      <alignment horizontal="center" vertical="center"/>
    </xf>
    <xf numFmtId="1" fontId="5" borderId="5" applyNumberFormat="1" applyFont="1" applyFill="0" applyBorder="1" applyAlignment="1" applyProtection="0">
      <alignment vertical="bottom"/>
    </xf>
    <xf numFmtId="0" fontId="4" borderId="4" applyNumberFormat="1" applyFont="1" applyFill="0" applyBorder="1" applyAlignment="1" applyProtection="0">
      <alignment vertical="center"/>
    </xf>
    <xf numFmtId="1" fontId="4" borderId="5" applyNumberFormat="1" applyFont="1" applyFill="0" applyBorder="1" applyAlignment="1" applyProtection="0">
      <alignment horizontal="center" vertical="center"/>
    </xf>
    <xf numFmtId="59" fontId="14" borderId="10" applyNumberFormat="1" applyFont="1" applyFill="0" applyBorder="1" applyAlignment="1" applyProtection="0">
      <alignment horizontal="center" vertical="center"/>
    </xf>
    <xf numFmtId="0" fontId="14" borderId="11" applyNumberFormat="1" applyFont="1" applyFill="0" applyBorder="1" applyAlignment="1" applyProtection="0">
      <alignment horizontal="center" vertical="center"/>
    </xf>
    <xf numFmtId="1" fontId="14" borderId="11" applyNumberFormat="1" applyFont="1" applyFill="0" applyBorder="1" applyAlignment="1" applyProtection="0">
      <alignment vertical="center"/>
    </xf>
    <xf numFmtId="14" fontId="14" borderId="11" applyNumberFormat="1" applyFont="1" applyFill="0" applyBorder="1" applyAlignment="1" applyProtection="0">
      <alignment horizontal="center" vertical="center"/>
    </xf>
    <xf numFmtId="59" fontId="14" borderId="11" applyNumberFormat="1" applyFont="1" applyFill="0" applyBorder="1" applyAlignment="1" applyProtection="0">
      <alignment horizontal="center" vertical="center"/>
    </xf>
    <xf numFmtId="1" fontId="14" borderId="11" applyNumberFormat="1" applyFont="1" applyFill="0" applyBorder="1" applyAlignment="1" applyProtection="0">
      <alignment horizontal="center" vertical="center"/>
    </xf>
    <xf numFmtId="0" fontId="15" borderId="7" applyNumberFormat="1" applyFont="1" applyFill="0" applyBorder="1" applyAlignment="1" applyProtection="0">
      <alignment vertical="center"/>
    </xf>
    <xf numFmtId="0" fontId="2" applyNumberFormat="1" applyFont="1" applyFill="0" applyBorder="0" applyAlignment="1" applyProtection="0">
      <alignment vertical="top" wrapText="1"/>
    </xf>
    <xf numFmtId="14" fontId="14" borderId="10" applyNumberFormat="1" applyFont="1" applyFill="0" applyBorder="1" applyAlignment="1" applyProtection="0">
      <alignment horizontal="left" vertical="center"/>
    </xf>
    <xf numFmtId="14" fontId="14" borderId="11" applyNumberFormat="1" applyFont="1" applyFill="0" applyBorder="1" applyAlignment="1" applyProtection="0">
      <alignment vertical="center"/>
    </xf>
    <xf numFmtId="0" fontId="14" borderId="11" applyNumberFormat="1" applyFont="1" applyFill="0" applyBorder="1" applyAlignment="1" applyProtection="0">
      <alignment vertical="center"/>
    </xf>
    <xf numFmtId="14" fontId="14" borderId="11" applyNumberFormat="1" applyFont="1" applyFill="0" applyBorder="1" applyAlignment="1" applyProtection="0">
      <alignment horizontal="left" vertical="center"/>
    </xf>
    <xf numFmtId="1" fontId="21" borderId="4" applyNumberFormat="1" applyFont="1" applyFill="0" applyBorder="1" applyAlignment="1" applyProtection="0">
      <alignment vertical="center"/>
    </xf>
    <xf numFmtId="0" fontId="11" borderId="4" applyNumberFormat="1" applyFont="1" applyFill="0" applyBorder="1" applyAlignment="1" applyProtection="0">
      <alignment vertical="center"/>
    </xf>
    <xf numFmtId="0" fontId="2" applyNumberFormat="1" applyFont="1" applyFill="0" applyBorder="0" applyAlignment="1" applyProtection="0">
      <alignment vertical="top" wrapText="1"/>
    </xf>
    <xf numFmtId="14" fontId="14" borderId="10" applyNumberFormat="1" applyFont="1" applyFill="0" applyBorder="1" applyAlignment="1" applyProtection="0">
      <alignment horizontal="left" vertical="top"/>
    </xf>
    <xf numFmtId="14" fontId="14" borderId="11" applyNumberFormat="1" applyFont="1" applyFill="0" applyBorder="1" applyAlignment="1" applyProtection="0">
      <alignment horizontal="left" vertical="top"/>
    </xf>
    <xf numFmtId="0" fontId="14" borderId="11" applyNumberFormat="1" applyFont="1" applyFill="0" applyBorder="1" applyAlignment="1" applyProtection="0">
      <alignment horizontal="left" vertical="center"/>
    </xf>
    <xf numFmtId="0" fontId="2" applyNumberFormat="1" applyFont="1" applyFill="0" applyBorder="0" applyAlignment="1" applyProtection="0">
      <alignment vertical="top" wrapText="1"/>
    </xf>
    <xf numFmtId="14" fontId="4" borderId="5" applyNumberFormat="1" applyFont="1" applyFill="0" applyBorder="1" applyAlignment="1" applyProtection="0">
      <alignment vertical="center"/>
    </xf>
    <xf numFmtId="0" fontId="2" applyNumberFormat="1" applyFont="1" applyFill="0" applyBorder="0" applyAlignment="1" applyProtection="0">
      <alignment vertical="top" wrapText="1"/>
    </xf>
    <xf numFmtId="1" fontId="11" borderId="5" applyNumberFormat="1" applyFont="1" applyFill="0" applyBorder="1" applyAlignment="1" applyProtection="0">
      <alignment horizontal="right" vertical="center"/>
    </xf>
    <xf numFmtId="1" fontId="14" borderId="5" applyNumberFormat="1" applyFont="1" applyFill="0" applyBorder="1" applyAlignment="1" applyProtection="0">
      <alignment horizontal="center" vertical="center"/>
    </xf>
    <xf numFmtId="1" fontId="5" borderId="16" applyNumberFormat="1" applyFont="1" applyFill="0" applyBorder="1" applyAlignment="1" applyProtection="0">
      <alignment horizontal="center" vertical="center"/>
    </xf>
    <xf numFmtId="1" fontId="5" borderId="5" applyNumberFormat="1" applyFont="1" applyFill="0" applyBorder="1" applyAlignment="1" applyProtection="0">
      <alignment horizontal="center" vertical="center"/>
    </xf>
    <xf numFmtId="1" fontId="11" borderId="5" applyNumberFormat="1" applyFont="1" applyFill="0" applyBorder="1" applyAlignment="1" applyProtection="0">
      <alignment horizontal="center" vertical="center"/>
    </xf>
    <xf numFmtId="0" fontId="14" borderId="10" applyNumberFormat="1" applyFont="1" applyFill="0" applyBorder="1" applyAlignment="1" applyProtection="0">
      <alignment vertical="center" wrapText="1"/>
    </xf>
    <xf numFmtId="0" fontId="2" applyNumberFormat="1" applyFont="1" applyFill="0" applyBorder="0" applyAlignment="1" applyProtection="0">
      <alignment vertical="top" wrapText="1"/>
    </xf>
    <xf numFmtId="0" fontId="2" applyNumberFormat="1" applyFont="1" applyFill="0" applyBorder="0" applyAlignment="1" applyProtection="0">
      <alignment vertical="top" wrapText="1"/>
    </xf>
    <xf numFmtId="0" fontId="19" borderId="11" applyNumberFormat="1" applyFont="1" applyFill="0" applyBorder="1" applyAlignment="1" applyProtection="0">
      <alignment vertical="center"/>
    </xf>
    <xf numFmtId="1" fontId="6" borderId="18" applyNumberFormat="1" applyFont="1" applyFill="0" applyBorder="1" applyAlignment="1" applyProtection="0">
      <alignment vertical="center"/>
    </xf>
    <xf numFmtId="0" fontId="2" applyNumberFormat="1" applyFont="1" applyFill="0" applyBorder="0" applyAlignment="1" applyProtection="0">
      <alignment vertical="top" wrapText="1"/>
    </xf>
    <xf numFmtId="0" fontId="2"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ccffcc"/>
      <rgbColor rgb="ffaaaaaa"/>
      <rgbColor rgb="ff0000ff"/>
      <rgbColor rgb="ffffffff"/>
      <rgbColor rgb="ff808080"/>
      <rgbColor rgb="ffffff99"/>
      <rgbColor rgb="ff00008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s>

</file>

<file path=xl/drawings/_rels/drawing1.xml.rels><?xml version="1.0" encoding="UTF-8" standalone="yes"?><Relationships xmlns="http://schemas.openxmlformats.org/package/2006/relationships"><Relationship Id="rId1" Type="http://schemas.openxmlformats.org/officeDocument/2006/relationships/image" Target="../media/image2.png"/></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2</xdr:col>
      <xdr:colOff>190500</xdr:colOff>
      <xdr:row>3</xdr:row>
      <xdr:rowOff>115279</xdr:rowOff>
    </xdr:from>
    <xdr:to>
      <xdr:col>3</xdr:col>
      <xdr:colOff>171450</xdr:colOff>
      <xdr:row>4</xdr:row>
      <xdr:rowOff>173408</xdr:rowOff>
    </xdr:to>
    <xdr:pic>
      <xdr:nvPicPr>
        <xdr:cNvPr id="2" name="image2.png"/>
        <xdr:cNvPicPr/>
      </xdr:nvPicPr>
      <xdr:blipFill>
        <a:blip r:embed="rId1">
          <a:extLst/>
        </a:blip>
        <a:stretch>
          <a:fillRect/>
        </a:stretch>
      </xdr:blipFill>
      <xdr:spPr>
        <a:xfrm>
          <a:off x="2095500" y="904584"/>
          <a:ext cx="311150" cy="256886"/>
        </a:xfrm>
        <a:prstGeom prst="rect">
          <a:avLst/>
        </a:prstGeom>
        <a:ln w="12700" cap="flat">
          <a:noFill/>
          <a:miter lim="400000"/>
        </a:ln>
        <a:effectLst/>
      </xdr:spPr>
    </xdr:pic>
    <xdr:clientData/>
  </xdr:twoCellAnchor>
</xdr:wsDr>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hyperlink" Target="mailto:%20william.glasgow@ntlworld.com?body=Please%20find%20attached%20SAIL%20declarations%20sheets%20for:%20&amp;subject=SAIL%202009-10%20%20Declarations&amp;cc=RESULTS@CCAD.NILDRAM.CO.UK" TargetMode="Externa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sheetPr>
    <pageSetUpPr fitToPage="1"/>
  </sheetPr>
  <dimension ref="A1:S11"/>
  <sheetViews>
    <sheetView workbookViewId="0" showGridLines="0" defaultGridColor="1"/>
  </sheetViews>
  <sheetFormatPr defaultColWidth="6.5" defaultRowHeight="15" customHeight="1" outlineLevelRow="0" outlineLevelCol="0"/>
  <cols>
    <col min="1" max="1" width="14.75" style="1" customWidth="1"/>
    <col min="2" max="2" width="4" style="1" customWidth="1"/>
    <col min="3" max="3" width="3.25" style="1" customWidth="1"/>
    <col min="4" max="4" width="2.25" style="1" customWidth="1"/>
    <col min="5" max="5" width="17.375" style="1" customWidth="1"/>
    <col min="6" max="6" width="3.75" style="1" customWidth="1"/>
    <col min="7" max="7" width="20" style="1" customWidth="1"/>
    <col min="8" max="8" width="6.5" style="1" customWidth="1"/>
    <col min="9" max="9" width="6.5" style="1" customWidth="1"/>
    <col min="10" max="10" width="6.5" style="1" customWidth="1"/>
    <col min="11" max="11" width="6.5" style="1" customWidth="1"/>
    <col min="12" max="12" width="6.5" style="1" customWidth="1"/>
    <col min="13" max="13" width="6.5" style="1" customWidth="1"/>
    <col min="14" max="14" width="6.5" style="1" customWidth="1"/>
    <col min="15" max="15" width="6.5" style="1" customWidth="1"/>
    <col min="16" max="16" width="6.5" style="1" customWidth="1"/>
    <col min="17" max="17" width="6.5" style="1" customWidth="1"/>
    <col min="18" max="18" width="6.5" style="1" customWidth="1"/>
    <col min="19" max="19" width="6.5" style="1" customWidth="1"/>
    <col min="20" max="256" width="6.5" style="1" customWidth="1"/>
  </cols>
  <sheetData>
    <row r="1" ht="27.75" customHeight="1">
      <c r="A1" t="s" s="2">
        <v>0</v>
      </c>
      <c r="B1" s="3"/>
      <c r="C1" s="3"/>
      <c r="D1" s="3"/>
      <c r="E1" s="3"/>
      <c r="F1" s="3"/>
      <c r="G1" s="3"/>
      <c r="H1" s="3"/>
      <c r="I1" s="3"/>
      <c r="J1" s="4"/>
      <c r="K1" s="4"/>
      <c r="L1" s="4"/>
      <c r="M1" s="4"/>
      <c r="N1" s="4"/>
      <c r="O1" s="4"/>
      <c r="P1" s="4"/>
      <c r="Q1" s="4"/>
      <c r="R1" s="4"/>
      <c r="S1" s="5"/>
    </row>
    <row r="2" ht="15.65" customHeight="1">
      <c r="A2" s="6"/>
      <c r="B2" s="7"/>
      <c r="C2" s="7"/>
      <c r="D2" s="7"/>
      <c r="E2" s="7"/>
      <c r="F2" s="7"/>
      <c r="G2" s="7"/>
      <c r="H2" s="7"/>
      <c r="I2" s="7"/>
      <c r="J2" s="7"/>
      <c r="K2" s="7"/>
      <c r="L2" s="7"/>
      <c r="M2" s="7"/>
      <c r="N2" s="7"/>
      <c r="O2" s="7"/>
      <c r="P2" s="7"/>
      <c r="Q2" s="7"/>
      <c r="R2" s="7"/>
      <c r="S2" s="8"/>
    </row>
    <row r="3" ht="18.75" customHeight="1">
      <c r="A3" t="s" s="9">
        <v>1</v>
      </c>
      <c r="B3" s="7"/>
      <c r="C3" s="7"/>
      <c r="D3" s="7"/>
      <c r="E3" s="7"/>
      <c r="F3" s="7"/>
      <c r="G3" s="7"/>
      <c r="H3" s="7"/>
      <c r="I3" s="7"/>
      <c r="J3" s="7"/>
      <c r="K3" s="7"/>
      <c r="L3" s="7"/>
      <c r="M3" s="7"/>
      <c r="N3" s="7"/>
      <c r="O3" s="7"/>
      <c r="P3" s="7"/>
      <c r="Q3" s="7"/>
      <c r="R3" s="7"/>
      <c r="S3" s="8"/>
    </row>
    <row r="4" ht="15.65" customHeight="1">
      <c r="A4" s="6"/>
      <c r="B4" s="7"/>
      <c r="C4" s="7"/>
      <c r="D4" s="7"/>
      <c r="E4" s="7"/>
      <c r="F4" s="7"/>
      <c r="G4" s="7"/>
      <c r="H4" s="7"/>
      <c r="I4" s="7"/>
      <c r="J4" s="7"/>
      <c r="K4" s="7"/>
      <c r="L4" s="7"/>
      <c r="M4" s="7"/>
      <c r="N4" s="7"/>
      <c r="O4" s="7"/>
      <c r="P4" s="7"/>
      <c r="Q4" s="7"/>
      <c r="R4" s="7"/>
      <c r="S4" s="8"/>
    </row>
    <row r="5" ht="16" customHeight="1">
      <c r="A5" t="s" s="9">
        <v>2</v>
      </c>
      <c r="B5" s="7"/>
      <c r="C5" s="7"/>
      <c r="D5" s="7"/>
      <c r="E5" s="7"/>
      <c r="F5" s="7"/>
      <c r="G5" s="7"/>
      <c r="H5" s="7"/>
      <c r="I5" s="7"/>
      <c r="J5" s="7"/>
      <c r="K5" s="7"/>
      <c r="L5" s="7"/>
      <c r="M5" s="7"/>
      <c r="N5" s="7"/>
      <c r="O5" s="7"/>
      <c r="P5" s="7"/>
      <c r="Q5" s="7"/>
      <c r="R5" s="7"/>
      <c r="S5" s="8"/>
    </row>
    <row r="6" ht="15.65" customHeight="1">
      <c r="A6" s="6"/>
      <c r="B6" s="7"/>
      <c r="C6" s="7"/>
      <c r="D6" s="7"/>
      <c r="E6" s="7"/>
      <c r="F6" s="7"/>
      <c r="G6" s="7"/>
      <c r="H6" s="7"/>
      <c r="I6" s="7"/>
      <c r="J6" s="7"/>
      <c r="K6" s="7"/>
      <c r="L6" s="7"/>
      <c r="M6" s="7"/>
      <c r="N6" s="7"/>
      <c r="O6" s="7"/>
      <c r="P6" s="7"/>
      <c r="Q6" s="7"/>
      <c r="R6" s="7"/>
      <c r="S6" s="8"/>
    </row>
    <row r="7" ht="16" customHeight="1">
      <c r="A7" t="s" s="9">
        <v>3</v>
      </c>
      <c r="B7" s="7"/>
      <c r="C7" s="7"/>
      <c r="D7" s="7"/>
      <c r="E7" t="s" s="10">
        <v>4</v>
      </c>
      <c r="F7" s="7"/>
      <c r="G7" t="s" s="10">
        <v>5</v>
      </c>
      <c r="H7" s="7"/>
      <c r="I7" s="7"/>
      <c r="J7" s="7"/>
      <c r="K7" s="7"/>
      <c r="L7" s="7"/>
      <c r="M7" s="7"/>
      <c r="N7" s="7"/>
      <c r="O7" s="7"/>
      <c r="P7" s="7"/>
      <c r="Q7" s="7"/>
      <c r="R7" s="7"/>
      <c r="S7" s="8"/>
    </row>
    <row r="8" ht="15.65" customHeight="1">
      <c r="A8" s="6"/>
      <c r="B8" s="7"/>
      <c r="C8" s="7"/>
      <c r="D8" s="7"/>
      <c r="E8" s="7"/>
      <c r="F8" s="7"/>
      <c r="G8" s="7"/>
      <c r="H8" s="7"/>
      <c r="I8" s="7"/>
      <c r="J8" s="7"/>
      <c r="K8" s="7"/>
      <c r="L8" s="7"/>
      <c r="M8" s="7"/>
      <c r="N8" s="7"/>
      <c r="O8" s="7"/>
      <c r="P8" s="7"/>
      <c r="Q8" s="7"/>
      <c r="R8" s="7"/>
      <c r="S8" s="8"/>
    </row>
    <row r="9" ht="28.15" customHeight="1">
      <c r="A9" t="s" s="11">
        <v>6</v>
      </c>
      <c r="B9" s="7"/>
      <c r="C9" s="7"/>
      <c r="D9" s="7"/>
      <c r="E9" s="7"/>
      <c r="F9" s="7"/>
      <c r="G9" s="7"/>
      <c r="H9" s="7"/>
      <c r="I9" s="7"/>
      <c r="J9" s="7"/>
      <c r="K9" s="7"/>
      <c r="L9" s="7"/>
      <c r="M9" s="7"/>
      <c r="N9" s="7"/>
      <c r="O9" s="7"/>
      <c r="P9" s="7"/>
      <c r="Q9" s="7"/>
      <c r="R9" s="7"/>
      <c r="S9" s="8"/>
    </row>
    <row r="10" ht="15.65" customHeight="1">
      <c r="A10" s="6"/>
      <c r="B10" s="7"/>
      <c r="C10" s="7"/>
      <c r="D10" s="7"/>
      <c r="E10" s="7"/>
      <c r="F10" s="7"/>
      <c r="G10" s="7"/>
      <c r="H10" s="7"/>
      <c r="I10" s="7"/>
      <c r="J10" s="7"/>
      <c r="K10" s="7"/>
      <c r="L10" s="7"/>
      <c r="M10" s="7"/>
      <c r="N10" s="7"/>
      <c r="O10" s="7"/>
      <c r="P10" s="7"/>
      <c r="Q10" s="7"/>
      <c r="R10" s="7"/>
      <c r="S10" s="8"/>
    </row>
    <row r="11" ht="16" customHeight="1">
      <c r="A11" t="s" s="12">
        <v>7</v>
      </c>
      <c r="B11" s="13"/>
      <c r="C11" s="13"/>
      <c r="D11" s="13"/>
      <c r="E11" s="13"/>
      <c r="F11" s="13"/>
      <c r="G11" s="13"/>
      <c r="H11" s="13"/>
      <c r="I11" s="13"/>
      <c r="J11" s="13"/>
      <c r="K11" s="13"/>
      <c r="L11" s="13"/>
      <c r="M11" s="13"/>
      <c r="N11" s="13"/>
      <c r="O11" s="13"/>
      <c r="P11" s="13"/>
      <c r="Q11" s="13"/>
      <c r="R11" s="13"/>
      <c r="S11" s="14"/>
    </row>
  </sheetData>
  <mergeCells count="1">
    <mergeCell ref="A9:S9"/>
  </mergeCells>
  <hyperlinks>
    <hyperlink ref="E7" r:id="rId1" location="" tooltip="" display=""/>
  </hyperlinks>
  <pageMargins left="0.75" right="0.75" top="1" bottom="1" header="0.5" footer="0.5"/>
  <pageSetup firstPageNumber="1" fitToHeight="1" fitToWidth="1" scale="68" useFirstPageNumber="0" orientation="landscape" pageOrder="downThenOver"/>
  <headerFooter>
    <oddFooter>&amp;L&amp;"Helvetica,Regular"&amp;12&amp;K000000	&amp;P</oddFooter>
  </headerFooter>
  <drawing r:id="rId2"/>
  <legacyDrawing r:id="rId3"/>
</worksheet>
</file>

<file path=xl/worksheets/sheet10.xml><?xml version="1.0" encoding="utf-8"?>
<worksheet xmlns:r="http://schemas.openxmlformats.org/officeDocument/2006/relationships" xmlns="http://schemas.openxmlformats.org/spreadsheetml/2006/main">
  <sheetPr>
    <pageSetUpPr fitToPage="1"/>
  </sheetPr>
  <dimension ref="A1:O33"/>
  <sheetViews>
    <sheetView workbookViewId="0" showGridLines="0" defaultGridColor="1"/>
  </sheetViews>
  <sheetFormatPr defaultColWidth="6.5" defaultRowHeight="15" customHeight="1" outlineLevelRow="0" outlineLevelCol="0"/>
  <cols>
    <col min="1" max="1" width="21.25" style="129" customWidth="1"/>
    <col min="2" max="2" width="10.75" style="129" customWidth="1"/>
    <col min="3" max="3" width="2.5" style="129" customWidth="1"/>
    <col min="4" max="4" width="6.875" style="129" customWidth="1"/>
    <col min="5" max="5" width="6.875" style="129" customWidth="1"/>
    <col min="6" max="6" width="6.875" style="129" customWidth="1"/>
    <col min="7" max="7" width="1.75" style="129" customWidth="1"/>
    <col min="8" max="8" width="17.625" style="129" customWidth="1"/>
    <col min="9" max="9" width="1.625" style="129" customWidth="1"/>
    <col min="10" max="10" width="15.125" style="129" customWidth="1"/>
    <col min="11" max="11" width="6.875" style="129" customWidth="1"/>
    <col min="12" max="12" width="2.25" style="129" customWidth="1"/>
    <col min="13" max="13" width="11.625" style="129" customWidth="1"/>
    <col min="14" max="14" width="8.625" style="129" customWidth="1"/>
    <col min="15" max="15" width="13.25" style="129" customWidth="1"/>
    <col min="16" max="256" width="6.5" style="129" customWidth="1"/>
  </cols>
  <sheetData>
    <row r="1" ht="27.75" customHeight="1">
      <c r="A1" t="s" s="16">
        <v>8</v>
      </c>
      <c r="B1" s="17"/>
      <c r="C1" s="17"/>
      <c r="D1" s="17"/>
      <c r="E1" s="17"/>
      <c r="F1" s="17"/>
      <c r="G1" s="17"/>
      <c r="H1" t="s" s="18">
        <v>9</v>
      </c>
      <c r="I1" s="19"/>
      <c r="J1" s="19"/>
      <c r="K1" s="17"/>
      <c r="L1" s="17"/>
      <c r="M1" s="17"/>
      <c r="N1" s="17"/>
      <c r="O1" s="25"/>
    </row>
    <row r="2" ht="15.65" customHeight="1">
      <c r="A2" s="26"/>
      <c r="B2" s="27"/>
      <c r="C2" s="27"/>
      <c r="D2" s="27"/>
      <c r="E2" s="27"/>
      <c r="F2" s="27"/>
      <c r="G2" s="27"/>
      <c r="H2" s="27"/>
      <c r="I2" s="27"/>
      <c r="J2" s="27"/>
      <c r="K2" s="27"/>
      <c r="L2" s="27"/>
      <c r="M2" s="27"/>
      <c r="N2" s="27"/>
      <c r="O2" s="32"/>
    </row>
    <row r="3" ht="27.75" customHeight="1">
      <c r="A3" s="26"/>
      <c r="B3" s="27"/>
      <c r="C3" s="27"/>
      <c r="D3" s="27"/>
      <c r="E3" t="s" s="33">
        <v>428</v>
      </c>
      <c r="F3" s="27"/>
      <c r="G3" s="27"/>
      <c r="H3" s="27"/>
      <c r="I3" s="27"/>
      <c r="J3" s="27"/>
      <c r="K3" s="27"/>
      <c r="L3" s="27"/>
      <c r="M3" s="27"/>
      <c r="N3" s="27"/>
      <c r="O3" s="32"/>
    </row>
    <row r="4" ht="18" customHeight="1">
      <c r="A4" s="26"/>
      <c r="B4" s="27"/>
      <c r="C4" s="27"/>
      <c r="D4" s="27"/>
      <c r="E4" s="35"/>
      <c r="F4" s="27"/>
      <c r="G4" s="27"/>
      <c r="H4" s="27"/>
      <c r="I4" s="27"/>
      <c r="J4" s="27"/>
      <c r="K4" s="27"/>
      <c r="L4" s="27"/>
      <c r="M4" s="27"/>
      <c r="N4" s="27"/>
      <c r="O4" s="32"/>
    </row>
    <row r="5" ht="15.65" customHeight="1">
      <c r="A5" s="26"/>
      <c r="B5" s="27"/>
      <c r="C5" s="27"/>
      <c r="D5" s="27"/>
      <c r="E5" s="27"/>
      <c r="F5" s="27"/>
      <c r="G5" s="27"/>
      <c r="H5" s="27"/>
      <c r="I5" s="27"/>
      <c r="J5" s="27"/>
      <c r="K5" s="27"/>
      <c r="L5" s="27"/>
      <c r="M5" s="27"/>
      <c r="N5" s="27"/>
      <c r="O5" s="32"/>
    </row>
    <row r="6" ht="15.65" customHeight="1">
      <c r="A6" s="26"/>
      <c r="B6" s="27"/>
      <c r="C6" s="27"/>
      <c r="D6" s="27"/>
      <c r="E6" s="27"/>
      <c r="F6" s="27"/>
      <c r="G6" s="27"/>
      <c r="H6" s="27"/>
      <c r="I6" s="27"/>
      <c r="J6" s="27"/>
      <c r="K6" s="27"/>
      <c r="L6" s="27"/>
      <c r="M6" s="27"/>
      <c r="N6" s="27"/>
      <c r="O6" s="32"/>
    </row>
    <row r="7" ht="15.65" customHeight="1">
      <c r="A7" s="26"/>
      <c r="B7" s="27"/>
      <c r="C7" s="27"/>
      <c r="D7" s="27"/>
      <c r="E7" s="27"/>
      <c r="F7" s="27"/>
      <c r="G7" s="27"/>
      <c r="H7" s="27"/>
      <c r="I7" s="27"/>
      <c r="J7" s="27"/>
      <c r="K7" s="27"/>
      <c r="L7" s="27"/>
      <c r="M7" s="27"/>
      <c r="N7" s="27"/>
      <c r="O7" s="32"/>
    </row>
    <row r="8" ht="27" customHeight="1">
      <c r="A8" t="s" s="36">
        <v>22</v>
      </c>
      <c r="B8" s="37">
        <v>42344</v>
      </c>
      <c r="C8" s="37"/>
      <c r="D8" s="37"/>
      <c r="E8" s="39"/>
      <c r="F8" s="39"/>
      <c r="G8" s="39"/>
      <c r="H8" s="39"/>
      <c r="I8" s="40"/>
      <c r="J8" s="40"/>
      <c r="K8" s="27"/>
      <c r="L8" s="27"/>
      <c r="M8" s="27"/>
      <c r="N8" s="27"/>
      <c r="O8" s="32"/>
    </row>
    <row r="9" ht="15.65" customHeight="1">
      <c r="A9" s="26"/>
      <c r="B9" s="60"/>
      <c r="C9" s="60"/>
      <c r="D9" s="60"/>
      <c r="E9" s="27"/>
      <c r="F9" s="27"/>
      <c r="G9" s="27"/>
      <c r="H9" s="27"/>
      <c r="I9" s="27"/>
      <c r="J9" s="27"/>
      <c r="K9" s="27"/>
      <c r="L9" s="27"/>
      <c r="M9" s="27"/>
      <c r="N9" s="27"/>
      <c r="O9" s="32"/>
    </row>
    <row r="10" ht="22.5" customHeight="1">
      <c r="A10" t="s" s="36">
        <v>40</v>
      </c>
      <c r="B10" t="s" s="90">
        <v>41</v>
      </c>
      <c r="C10" s="91"/>
      <c r="D10" s="91"/>
      <c r="E10" s="91"/>
      <c r="F10" s="91"/>
      <c r="G10" s="91"/>
      <c r="H10" s="91"/>
      <c r="I10" s="51"/>
      <c r="J10" s="51"/>
      <c r="K10" s="52"/>
      <c r="L10" s="52"/>
      <c r="M10" s="27"/>
      <c r="N10" s="27"/>
      <c r="O10" s="32"/>
    </row>
    <row r="11" ht="16" customHeight="1">
      <c r="A11" s="53"/>
      <c r="B11" s="54"/>
      <c r="C11" s="54"/>
      <c r="D11" s="54"/>
      <c r="E11" s="54"/>
      <c r="F11" s="54"/>
      <c r="G11" s="54"/>
      <c r="H11" s="54"/>
      <c r="I11" s="52"/>
      <c r="J11" s="52"/>
      <c r="K11" s="52"/>
      <c r="L11" s="52"/>
      <c r="M11" s="27"/>
      <c r="N11" s="27"/>
      <c r="O11" s="32"/>
    </row>
    <row r="12" ht="31.5" customHeight="1">
      <c r="A12" t="s" s="36">
        <v>54</v>
      </c>
      <c r="B12" t="s" s="92">
        <v>10</v>
      </c>
      <c r="C12" s="93"/>
      <c r="D12" s="94"/>
      <c r="E12" s="94"/>
      <c r="F12" s="95"/>
      <c r="G12" s="95"/>
      <c r="H12" s="95"/>
      <c r="I12" s="52"/>
      <c r="J12" s="75"/>
      <c r="K12" s="52"/>
      <c r="L12" s="52"/>
      <c r="M12" s="27"/>
      <c r="N12" s="27"/>
      <c r="O12" s="32"/>
    </row>
    <row r="13" ht="15.65" customHeight="1">
      <c r="A13" s="26"/>
      <c r="B13" s="60"/>
      <c r="C13" s="60"/>
      <c r="D13" s="60"/>
      <c r="E13" s="60"/>
      <c r="F13" s="27"/>
      <c r="G13" s="27"/>
      <c r="H13" s="27"/>
      <c r="I13" s="27"/>
      <c r="J13" s="27"/>
      <c r="K13" s="27"/>
      <c r="L13" s="27"/>
      <c r="M13" s="27"/>
      <c r="N13" s="27"/>
      <c r="O13" s="32"/>
    </row>
    <row r="14" ht="15.65" customHeight="1">
      <c r="A14" s="26"/>
      <c r="B14" s="27"/>
      <c r="C14" s="27"/>
      <c r="D14" s="27"/>
      <c r="E14" s="27"/>
      <c r="F14" s="27"/>
      <c r="G14" s="27"/>
      <c r="H14" s="27"/>
      <c r="I14" s="27"/>
      <c r="J14" s="27"/>
      <c r="K14" s="27"/>
      <c r="L14" s="27"/>
      <c r="M14" s="27"/>
      <c r="N14" s="27"/>
      <c r="O14" s="32"/>
    </row>
    <row r="15" ht="15.65" customHeight="1">
      <c r="A15" s="26"/>
      <c r="B15" s="27"/>
      <c r="C15" s="27"/>
      <c r="D15" s="27"/>
      <c r="E15" s="27"/>
      <c r="F15" s="27"/>
      <c r="G15" s="27"/>
      <c r="H15" s="27"/>
      <c r="I15" s="27"/>
      <c r="J15" s="27"/>
      <c r="K15" s="27"/>
      <c r="L15" s="27"/>
      <c r="M15" s="27"/>
      <c r="N15" s="27"/>
      <c r="O15" s="32"/>
    </row>
    <row r="16" ht="38.25" customHeight="1">
      <c r="A16" t="s" s="96">
        <v>400</v>
      </c>
      <c r="B16" t="s" s="63">
        <v>89</v>
      </c>
      <c r="C16" s="52"/>
      <c r="D16" s="52"/>
      <c r="E16" s="52"/>
      <c r="F16" s="52"/>
      <c r="G16" s="52"/>
      <c r="H16" t="s" s="63">
        <v>90</v>
      </c>
      <c r="I16" s="52"/>
      <c r="J16" t="s" s="63">
        <v>91</v>
      </c>
      <c r="K16" s="27"/>
      <c r="L16" s="27"/>
      <c r="M16" s="27"/>
      <c r="N16" s="27"/>
      <c r="O16" s="32"/>
    </row>
    <row r="17" ht="27" customHeight="1">
      <c r="A17" t="s" s="64">
        <v>25</v>
      </c>
      <c r="B17" t="s" s="90">
        <v>328</v>
      </c>
      <c r="C17" s="91"/>
      <c r="D17" s="91"/>
      <c r="E17" s="91"/>
      <c r="F17" s="91"/>
      <c r="G17" s="75"/>
      <c r="H17" s="89">
        <v>36670</v>
      </c>
      <c r="I17" s="75"/>
      <c r="J17" t="s" s="90">
        <v>329</v>
      </c>
      <c r="K17" s="27"/>
      <c r="L17" s="27"/>
      <c r="M17" s="27"/>
      <c r="N17" s="27"/>
      <c r="O17" s="32"/>
    </row>
    <row r="18" ht="27" customHeight="1">
      <c r="A18" t="s" s="64">
        <v>34</v>
      </c>
      <c r="B18" t="s" s="108">
        <v>335</v>
      </c>
      <c r="C18" s="100"/>
      <c r="D18" s="100"/>
      <c r="E18" s="100"/>
      <c r="F18" s="100"/>
      <c r="G18" s="75"/>
      <c r="H18" s="107">
        <v>36816</v>
      </c>
      <c r="I18" s="75"/>
      <c r="J18" t="s" s="108">
        <v>336</v>
      </c>
      <c r="K18" s="27"/>
      <c r="L18" s="27"/>
      <c r="M18" s="27"/>
      <c r="N18" s="27"/>
      <c r="O18" s="32"/>
    </row>
    <row r="19" ht="27" customHeight="1">
      <c r="A19" t="s" s="64">
        <v>42</v>
      </c>
      <c r="B19" t="s" s="108">
        <v>341</v>
      </c>
      <c r="C19" s="100"/>
      <c r="D19" s="100"/>
      <c r="E19" s="100"/>
      <c r="F19" s="100"/>
      <c r="G19" s="75"/>
      <c r="H19" s="107"/>
      <c r="I19" s="75"/>
      <c r="J19" t="s" s="108">
        <v>342</v>
      </c>
      <c r="K19" s="27"/>
      <c r="L19" s="27"/>
      <c r="M19" s="27"/>
      <c r="N19" s="27"/>
      <c r="O19" s="32"/>
    </row>
    <row r="20" ht="27" customHeight="1">
      <c r="A20" t="s" s="64">
        <v>48</v>
      </c>
      <c r="B20" t="s" s="108">
        <v>328</v>
      </c>
      <c r="C20" s="100"/>
      <c r="D20" s="100"/>
      <c r="E20" s="100"/>
      <c r="F20" s="100"/>
      <c r="G20" s="75"/>
      <c r="H20" s="107">
        <v>36670</v>
      </c>
      <c r="I20" s="75"/>
      <c r="J20" t="s" s="108">
        <v>329</v>
      </c>
      <c r="K20" s="27"/>
      <c r="L20" s="27"/>
      <c r="M20" s="27"/>
      <c r="N20" s="27"/>
      <c r="O20" s="32"/>
    </row>
    <row r="21" ht="27" customHeight="1">
      <c r="A21" t="s" s="64">
        <v>301</v>
      </c>
      <c r="B21" t="s" s="108">
        <v>351</v>
      </c>
      <c r="C21" s="100"/>
      <c r="D21" s="100"/>
      <c r="E21" s="100"/>
      <c r="F21" s="100"/>
      <c r="G21" s="75"/>
      <c r="H21" s="107">
        <v>36837</v>
      </c>
      <c r="I21" s="75"/>
      <c r="J21" t="s" s="108">
        <v>352</v>
      </c>
      <c r="K21" s="27"/>
      <c r="L21" s="27"/>
      <c r="M21" s="27"/>
      <c r="N21" s="27"/>
      <c r="O21" s="32"/>
    </row>
    <row r="22" ht="72" customHeight="1">
      <c r="A22" t="s" s="96">
        <v>405</v>
      </c>
      <c r="B22" s="100"/>
      <c r="C22" s="100"/>
      <c r="D22" s="100"/>
      <c r="E22" s="100"/>
      <c r="F22" s="100"/>
      <c r="G22" s="75"/>
      <c r="H22" s="100"/>
      <c r="I22" s="75"/>
      <c r="J22" s="100"/>
      <c r="K22" s="27"/>
      <c r="L22" s="27"/>
      <c r="M22" s="27"/>
      <c r="N22" s="27"/>
      <c r="O22" s="32"/>
    </row>
    <row r="23" ht="27" customHeight="1">
      <c r="A23" t="s" s="64">
        <v>57</v>
      </c>
      <c r="B23" t="s" s="108">
        <v>341</v>
      </c>
      <c r="C23" s="100"/>
      <c r="D23" s="100"/>
      <c r="E23" s="100"/>
      <c r="F23" s="100"/>
      <c r="G23" s="75"/>
      <c r="H23" s="107"/>
      <c r="I23" s="75"/>
      <c r="J23" t="s" s="108">
        <v>342</v>
      </c>
      <c r="K23" s="27"/>
      <c r="L23" s="27"/>
      <c r="M23" s="27"/>
      <c r="N23" s="27"/>
      <c r="O23" s="32"/>
    </row>
    <row r="24" ht="27" customHeight="1">
      <c r="A24" t="s" s="64">
        <v>63</v>
      </c>
      <c r="B24" s="100"/>
      <c r="C24" s="100"/>
      <c r="D24" s="100"/>
      <c r="E24" s="100"/>
      <c r="F24" s="100"/>
      <c r="G24" s="75"/>
      <c r="H24" s="107"/>
      <c r="I24" s="75"/>
      <c r="J24" s="100"/>
      <c r="K24" s="27"/>
      <c r="L24" s="27"/>
      <c r="M24" s="27"/>
      <c r="N24" s="27"/>
      <c r="O24" s="32"/>
    </row>
    <row r="25" ht="27" customHeight="1">
      <c r="A25" t="s" s="64">
        <v>69</v>
      </c>
      <c r="B25" t="s" s="108">
        <v>429</v>
      </c>
      <c r="C25" s="100"/>
      <c r="D25" s="100"/>
      <c r="E25" s="100"/>
      <c r="F25" s="100"/>
      <c r="G25" s="75"/>
      <c r="H25" s="107"/>
      <c r="I25" s="75"/>
      <c r="J25" t="s" s="108">
        <v>83</v>
      </c>
      <c r="K25" s="27"/>
      <c r="L25" s="27"/>
      <c r="M25" s="27"/>
      <c r="N25" s="27"/>
      <c r="O25" s="32"/>
    </row>
    <row r="26" ht="15.65" customHeight="1">
      <c r="A26" s="26"/>
      <c r="B26" s="60"/>
      <c r="C26" s="60"/>
      <c r="D26" s="60"/>
      <c r="E26" s="60"/>
      <c r="F26" s="60"/>
      <c r="G26" s="27"/>
      <c r="H26" s="60"/>
      <c r="I26" s="27"/>
      <c r="J26" s="60"/>
      <c r="K26" s="27"/>
      <c r="L26" s="27"/>
      <c r="M26" s="27"/>
      <c r="N26" s="27"/>
      <c r="O26" s="32"/>
    </row>
    <row r="27" ht="27.75" customHeight="1">
      <c r="A27" t="s" s="111">
        <v>410</v>
      </c>
      <c r="B27" s="75"/>
      <c r="C27" s="75"/>
      <c r="D27" s="75"/>
      <c r="E27" s="75"/>
      <c r="F27" s="75"/>
      <c r="G27" s="75"/>
      <c r="H27" s="75"/>
      <c r="I27" s="75"/>
      <c r="J27" s="75"/>
      <c r="K27" s="27"/>
      <c r="L27" s="27"/>
      <c r="M27" s="27"/>
      <c r="N27" s="27"/>
      <c r="O27" s="32"/>
    </row>
    <row r="28" ht="27.75" customHeight="1">
      <c r="A28" s="110"/>
      <c r="B28" s="75"/>
      <c r="C28" s="75"/>
      <c r="D28" s="75"/>
      <c r="E28" s="75"/>
      <c r="F28" s="75"/>
      <c r="G28" s="75"/>
      <c r="H28" s="75"/>
      <c r="I28" s="75"/>
      <c r="J28" s="75"/>
      <c r="K28" s="27"/>
      <c r="L28" s="27"/>
      <c r="M28" s="27"/>
      <c r="N28" s="27"/>
      <c r="O28" s="32"/>
    </row>
    <row r="29" ht="24" customHeight="1">
      <c r="A29" t="s" s="64">
        <v>161</v>
      </c>
      <c r="B29" s="75"/>
      <c r="C29" s="75"/>
      <c r="D29" s="75"/>
      <c r="E29" s="75"/>
      <c r="F29" s="75"/>
      <c r="G29" s="75"/>
      <c r="H29" s="75"/>
      <c r="I29" s="75"/>
      <c r="J29" s="75"/>
      <c r="K29" s="27"/>
      <c r="L29" s="27"/>
      <c r="M29" s="27"/>
      <c r="N29" s="27"/>
      <c r="O29" s="32"/>
    </row>
    <row r="30" ht="27.75" customHeight="1">
      <c r="A30" s="76"/>
      <c r="B30" t="s" s="90">
        <v>162</v>
      </c>
      <c r="C30" s="91"/>
      <c r="D30" s="91"/>
      <c r="E30" s="91"/>
      <c r="F30" s="91"/>
      <c r="G30" s="91"/>
      <c r="H30" s="91"/>
      <c r="I30" s="91"/>
      <c r="J30" s="91"/>
      <c r="K30" s="27"/>
      <c r="L30" s="27"/>
      <c r="M30" s="27"/>
      <c r="N30" s="27"/>
      <c r="O30" s="32"/>
    </row>
    <row r="31" ht="24" customHeight="1">
      <c r="A31" t="s" s="64">
        <v>173</v>
      </c>
      <c r="B31" s="77"/>
      <c r="C31" s="77"/>
      <c r="D31" s="77"/>
      <c r="E31" s="77"/>
      <c r="F31" s="77"/>
      <c r="G31" s="77"/>
      <c r="H31" s="77"/>
      <c r="I31" s="77"/>
      <c r="J31" s="77"/>
      <c r="K31" s="27"/>
      <c r="L31" s="27"/>
      <c r="M31" s="27"/>
      <c r="N31" s="27"/>
      <c r="O31" s="32"/>
    </row>
    <row r="32" ht="35.25" customHeight="1">
      <c r="A32" s="26"/>
      <c r="B32" t="s" s="90">
        <v>174</v>
      </c>
      <c r="C32" s="91"/>
      <c r="D32" s="91"/>
      <c r="E32" s="91"/>
      <c r="F32" s="91"/>
      <c r="G32" s="91"/>
      <c r="H32" s="91"/>
      <c r="I32" s="91"/>
      <c r="J32" s="91"/>
      <c r="K32" s="27"/>
      <c r="L32" s="27"/>
      <c r="M32" s="27"/>
      <c r="N32" s="27"/>
      <c r="O32" s="32"/>
    </row>
    <row r="33" ht="18" customHeight="1">
      <c r="A33" t="s" s="104">
        <v>187</v>
      </c>
      <c r="B33" s="128"/>
      <c r="C33" s="128"/>
      <c r="D33" s="128"/>
      <c r="E33" s="128"/>
      <c r="F33" s="128"/>
      <c r="G33" s="128"/>
      <c r="H33" s="128"/>
      <c r="I33" s="128"/>
      <c r="J33" s="128"/>
      <c r="K33" s="81"/>
      <c r="L33" s="81"/>
      <c r="M33" s="81"/>
      <c r="N33" s="81"/>
      <c r="O33" s="87"/>
    </row>
  </sheetData>
  <mergeCells count="14">
    <mergeCell ref="H1:J1"/>
    <mergeCell ref="B8:D8"/>
    <mergeCell ref="B10:H10"/>
    <mergeCell ref="B12:E12"/>
    <mergeCell ref="B32:J32"/>
    <mergeCell ref="B19:F19"/>
    <mergeCell ref="B17:F17"/>
    <mergeCell ref="B20:F20"/>
    <mergeCell ref="B18:F18"/>
    <mergeCell ref="B24:F24"/>
    <mergeCell ref="B25:F25"/>
    <mergeCell ref="B23:F23"/>
    <mergeCell ref="B21:F21"/>
    <mergeCell ref="B30:J30"/>
  </mergeCells>
  <pageMargins left="0.75" right="0.75" top="1" bottom="1" header="0.5" footer="0.5"/>
  <pageSetup firstPageNumber="1" fitToHeight="1" fitToWidth="1" scale="80" useFirstPageNumber="0" orientation="portrait" pageOrder="downThenOver"/>
  <headerFooter>
    <oddFooter>&amp;L&amp;"Helvetica,Regular"&amp;12&amp;K000000	&amp;P</oddFooter>
  </headerFooter>
</worksheet>
</file>

<file path=xl/worksheets/sheet11.xml><?xml version="1.0" encoding="utf-8"?>
<worksheet xmlns:r="http://schemas.openxmlformats.org/officeDocument/2006/relationships" xmlns="http://schemas.openxmlformats.org/spreadsheetml/2006/main">
  <sheetPr>
    <pageSetUpPr fitToPage="1"/>
  </sheetPr>
  <dimension ref="A1:O33"/>
  <sheetViews>
    <sheetView workbookViewId="0" showGridLines="0" defaultGridColor="1"/>
  </sheetViews>
  <sheetFormatPr defaultColWidth="6.5" defaultRowHeight="15" customHeight="1" outlineLevelRow="0" outlineLevelCol="0"/>
  <cols>
    <col min="1" max="1" width="21.25" style="130" customWidth="1"/>
    <col min="2" max="2" width="7.875" style="130" customWidth="1"/>
    <col min="3" max="3" width="2.5" style="130" customWidth="1"/>
    <col min="4" max="4" width="7.75" style="130" customWidth="1"/>
    <col min="5" max="5" width="6.875" style="130" customWidth="1"/>
    <col min="6" max="6" width="6.875" style="130" customWidth="1"/>
    <col min="7" max="7" width="1.75" style="130" customWidth="1"/>
    <col min="8" max="8" width="17.625" style="130" customWidth="1"/>
    <col min="9" max="9" width="1.625" style="130" customWidth="1"/>
    <col min="10" max="10" width="15.125" style="130" customWidth="1"/>
    <col min="11" max="11" width="6.875" style="130" customWidth="1"/>
    <col min="12" max="12" width="2.25" style="130" customWidth="1"/>
    <col min="13" max="13" width="11.625" style="130" customWidth="1"/>
    <col min="14" max="14" width="8.625" style="130" customWidth="1"/>
    <col min="15" max="15" width="6.5" style="130" customWidth="1"/>
    <col min="16" max="256" width="6.5" style="130" customWidth="1"/>
  </cols>
  <sheetData>
    <row r="1" ht="27.75" customHeight="1">
      <c r="A1" t="s" s="16">
        <v>8</v>
      </c>
      <c r="B1" s="17"/>
      <c r="C1" s="17"/>
      <c r="D1" s="17"/>
      <c r="E1" s="17"/>
      <c r="F1" s="17"/>
      <c r="G1" s="17"/>
      <c r="H1" t="s" s="18">
        <v>9</v>
      </c>
      <c r="I1" s="19"/>
      <c r="J1" s="19"/>
      <c r="K1" s="17"/>
      <c r="L1" s="17"/>
      <c r="M1" s="17"/>
      <c r="N1" s="17"/>
      <c r="O1" s="25"/>
    </row>
    <row r="2" ht="15.65" customHeight="1">
      <c r="A2" s="26"/>
      <c r="B2" s="27"/>
      <c r="C2" s="27"/>
      <c r="D2" s="27"/>
      <c r="E2" s="27"/>
      <c r="F2" s="27"/>
      <c r="G2" s="27"/>
      <c r="H2" s="27"/>
      <c r="I2" s="27"/>
      <c r="J2" s="27"/>
      <c r="K2" s="27"/>
      <c r="L2" s="27"/>
      <c r="M2" s="27"/>
      <c r="N2" s="27"/>
      <c r="O2" s="32"/>
    </row>
    <row r="3" ht="27.75" customHeight="1">
      <c r="A3" s="26"/>
      <c r="B3" s="27"/>
      <c r="C3" s="27"/>
      <c r="D3" s="27"/>
      <c r="E3" t="s" s="33">
        <v>430</v>
      </c>
      <c r="F3" s="27"/>
      <c r="G3" s="27"/>
      <c r="H3" s="27"/>
      <c r="I3" s="27"/>
      <c r="J3" s="27"/>
      <c r="K3" s="27"/>
      <c r="L3" s="27"/>
      <c r="M3" s="27"/>
      <c r="N3" s="27"/>
      <c r="O3" s="32"/>
    </row>
    <row r="4" ht="18" customHeight="1">
      <c r="A4" s="26"/>
      <c r="B4" s="27"/>
      <c r="C4" s="27"/>
      <c r="D4" s="27"/>
      <c r="E4" s="35"/>
      <c r="F4" s="27"/>
      <c r="G4" s="27"/>
      <c r="H4" s="27"/>
      <c r="I4" s="27"/>
      <c r="J4" s="27"/>
      <c r="K4" s="27"/>
      <c r="L4" s="27"/>
      <c r="M4" s="27"/>
      <c r="N4" s="27"/>
      <c r="O4" s="32"/>
    </row>
    <row r="5" ht="15.65" customHeight="1">
      <c r="A5" s="26"/>
      <c r="B5" s="27"/>
      <c r="C5" s="27"/>
      <c r="D5" s="27"/>
      <c r="E5" s="27"/>
      <c r="F5" s="27"/>
      <c r="G5" s="27"/>
      <c r="H5" s="27"/>
      <c r="I5" s="27"/>
      <c r="J5" s="27"/>
      <c r="K5" s="27"/>
      <c r="L5" s="27"/>
      <c r="M5" s="27"/>
      <c r="N5" s="27"/>
      <c r="O5" s="32"/>
    </row>
    <row r="6" ht="15.65" customHeight="1">
      <c r="A6" s="26"/>
      <c r="B6" s="27"/>
      <c r="C6" s="27"/>
      <c r="D6" s="27"/>
      <c r="E6" s="27"/>
      <c r="F6" s="27"/>
      <c r="G6" s="27"/>
      <c r="H6" s="27"/>
      <c r="I6" s="27"/>
      <c r="J6" s="27"/>
      <c r="K6" s="27"/>
      <c r="L6" s="27"/>
      <c r="M6" s="27"/>
      <c r="N6" s="27"/>
      <c r="O6" s="32"/>
    </row>
    <row r="7" ht="15.65" customHeight="1">
      <c r="A7" s="26"/>
      <c r="B7" s="27"/>
      <c r="C7" s="27"/>
      <c r="D7" s="27"/>
      <c r="E7" s="27"/>
      <c r="F7" s="27"/>
      <c r="G7" s="27"/>
      <c r="H7" s="27"/>
      <c r="I7" s="27"/>
      <c r="J7" s="27"/>
      <c r="K7" s="27"/>
      <c r="L7" s="27"/>
      <c r="M7" s="27"/>
      <c r="N7" s="27"/>
      <c r="O7" s="32"/>
    </row>
    <row r="8" ht="27" customHeight="1">
      <c r="A8" t="s" s="36">
        <v>22</v>
      </c>
      <c r="B8" s="37">
        <v>42344</v>
      </c>
      <c r="C8" s="37"/>
      <c r="D8" s="37"/>
      <c r="E8" s="39"/>
      <c r="F8" s="39"/>
      <c r="G8" s="39"/>
      <c r="H8" s="39"/>
      <c r="I8" s="40"/>
      <c r="J8" s="40"/>
      <c r="K8" s="27"/>
      <c r="L8" s="27"/>
      <c r="M8" s="27"/>
      <c r="N8" s="27"/>
      <c r="O8" s="32"/>
    </row>
    <row r="9" ht="15.65" customHeight="1">
      <c r="A9" s="26"/>
      <c r="B9" s="60"/>
      <c r="C9" s="60"/>
      <c r="D9" s="60"/>
      <c r="E9" s="27"/>
      <c r="F9" s="27"/>
      <c r="G9" s="27"/>
      <c r="H9" s="27"/>
      <c r="I9" s="27"/>
      <c r="J9" s="27"/>
      <c r="K9" s="27"/>
      <c r="L9" s="27"/>
      <c r="M9" s="27"/>
      <c r="N9" s="27"/>
      <c r="O9" s="32"/>
    </row>
    <row r="10" ht="22.5" customHeight="1">
      <c r="A10" t="s" s="36">
        <v>40</v>
      </c>
      <c r="B10" t="s" s="90">
        <v>41</v>
      </c>
      <c r="C10" s="91"/>
      <c r="D10" s="91"/>
      <c r="E10" s="91"/>
      <c r="F10" s="91"/>
      <c r="G10" s="91"/>
      <c r="H10" s="91"/>
      <c r="I10" s="51"/>
      <c r="J10" s="51"/>
      <c r="K10" s="52"/>
      <c r="L10" s="52"/>
      <c r="M10" s="27"/>
      <c r="N10" s="27"/>
      <c r="O10" s="32"/>
    </row>
    <row r="11" ht="16" customHeight="1">
      <c r="A11" s="53"/>
      <c r="B11" s="54"/>
      <c r="C11" s="54"/>
      <c r="D11" s="54"/>
      <c r="E11" s="54"/>
      <c r="F11" s="54"/>
      <c r="G11" s="54"/>
      <c r="H11" s="54"/>
      <c r="I11" s="52"/>
      <c r="J11" s="52"/>
      <c r="K11" s="52"/>
      <c r="L11" s="52"/>
      <c r="M11" s="27"/>
      <c r="N11" s="27"/>
      <c r="O11" s="32"/>
    </row>
    <row r="12" ht="31.5" customHeight="1">
      <c r="A12" t="s" s="36">
        <v>54</v>
      </c>
      <c r="B12" t="s" s="92">
        <v>10</v>
      </c>
      <c r="C12" s="93"/>
      <c r="D12" s="94"/>
      <c r="E12" s="94"/>
      <c r="F12" s="95"/>
      <c r="G12" s="95"/>
      <c r="H12" s="95"/>
      <c r="I12" s="52"/>
      <c r="J12" s="75"/>
      <c r="K12" s="52"/>
      <c r="L12" s="52"/>
      <c r="M12" s="27"/>
      <c r="N12" s="27"/>
      <c r="O12" s="32"/>
    </row>
    <row r="13" ht="15.65" customHeight="1">
      <c r="A13" s="26"/>
      <c r="B13" s="60"/>
      <c r="C13" s="60"/>
      <c r="D13" s="60"/>
      <c r="E13" s="60"/>
      <c r="F13" s="27"/>
      <c r="G13" s="27"/>
      <c r="H13" s="27"/>
      <c r="I13" s="27"/>
      <c r="J13" s="27"/>
      <c r="K13" s="27"/>
      <c r="L13" s="27"/>
      <c r="M13" s="27"/>
      <c r="N13" s="27"/>
      <c r="O13" s="32"/>
    </row>
    <row r="14" ht="15.65" customHeight="1">
      <c r="A14" s="26"/>
      <c r="B14" s="27"/>
      <c r="C14" s="27"/>
      <c r="D14" s="27"/>
      <c r="E14" s="27"/>
      <c r="F14" s="27"/>
      <c r="G14" s="27"/>
      <c r="H14" s="27"/>
      <c r="I14" s="27"/>
      <c r="J14" s="27"/>
      <c r="K14" s="27"/>
      <c r="L14" s="27"/>
      <c r="M14" s="27"/>
      <c r="N14" s="27"/>
      <c r="O14" s="32"/>
    </row>
    <row r="15" ht="15.65" customHeight="1">
      <c r="A15" s="26"/>
      <c r="B15" s="27"/>
      <c r="C15" s="27"/>
      <c r="D15" s="27"/>
      <c r="E15" s="27"/>
      <c r="F15" s="27"/>
      <c r="G15" s="27"/>
      <c r="H15" s="27"/>
      <c r="I15" s="27"/>
      <c r="J15" s="27"/>
      <c r="K15" s="27"/>
      <c r="L15" s="27"/>
      <c r="M15" s="27"/>
      <c r="N15" s="27"/>
      <c r="O15" s="32"/>
    </row>
    <row r="16" ht="38.25" customHeight="1">
      <c r="A16" t="s" s="96">
        <v>400</v>
      </c>
      <c r="B16" t="s" s="63">
        <v>89</v>
      </c>
      <c r="C16" s="52"/>
      <c r="D16" s="52"/>
      <c r="E16" s="52"/>
      <c r="F16" s="52"/>
      <c r="G16" s="52"/>
      <c r="H16" t="s" s="63">
        <v>90</v>
      </c>
      <c r="I16" s="52"/>
      <c r="J16" t="s" s="63">
        <v>91</v>
      </c>
      <c r="K16" s="27"/>
      <c r="L16" s="27"/>
      <c r="M16" s="27"/>
      <c r="N16" s="27"/>
      <c r="O16" s="32"/>
    </row>
    <row r="17" ht="27" customHeight="1">
      <c r="A17" t="s" s="64">
        <v>25</v>
      </c>
      <c r="B17" s="91"/>
      <c r="C17" s="91"/>
      <c r="D17" s="91"/>
      <c r="E17" s="91"/>
      <c r="F17" s="91"/>
      <c r="G17" s="75"/>
      <c r="H17" s="89"/>
      <c r="I17" s="75"/>
      <c r="J17" s="91"/>
      <c r="K17" s="27"/>
      <c r="L17" s="27"/>
      <c r="M17" s="27"/>
      <c r="N17" s="27"/>
      <c r="O17" s="32"/>
    </row>
    <row r="18" ht="27" customHeight="1">
      <c r="A18" t="s" s="64">
        <v>34</v>
      </c>
      <c r="B18" s="100"/>
      <c r="C18" s="100"/>
      <c r="D18" s="100"/>
      <c r="E18" s="100"/>
      <c r="F18" s="100"/>
      <c r="G18" s="75"/>
      <c r="H18" s="107"/>
      <c r="I18" s="75"/>
      <c r="J18" s="100"/>
      <c r="K18" s="27"/>
      <c r="L18" s="27"/>
      <c r="M18" s="27"/>
      <c r="N18" s="27"/>
      <c r="O18" s="32"/>
    </row>
    <row r="19" ht="27" customHeight="1">
      <c r="A19" t="s" s="64">
        <v>42</v>
      </c>
      <c r="B19" s="100"/>
      <c r="C19" s="100"/>
      <c r="D19" s="100"/>
      <c r="E19" s="100"/>
      <c r="F19" s="100"/>
      <c r="G19" s="75"/>
      <c r="H19" s="100"/>
      <c r="I19" s="75"/>
      <c r="J19" s="100"/>
      <c r="K19" s="27"/>
      <c r="L19" s="27"/>
      <c r="M19" s="27"/>
      <c r="N19" s="27"/>
      <c r="O19" s="32"/>
    </row>
    <row r="20" ht="27" customHeight="1">
      <c r="A20" t="s" s="64">
        <v>48</v>
      </c>
      <c r="B20" s="100"/>
      <c r="C20" s="100"/>
      <c r="D20" s="100"/>
      <c r="E20" s="100"/>
      <c r="F20" s="100"/>
      <c r="G20" s="75"/>
      <c r="H20" s="107"/>
      <c r="I20" s="75"/>
      <c r="J20" s="100"/>
      <c r="K20" s="27"/>
      <c r="L20" s="27"/>
      <c r="M20" s="27"/>
      <c r="N20" s="27"/>
      <c r="O20" s="32"/>
    </row>
    <row r="21" ht="27" customHeight="1">
      <c r="A21" t="s" s="64">
        <v>431</v>
      </c>
      <c r="B21" s="100"/>
      <c r="C21" s="100"/>
      <c r="D21" s="100"/>
      <c r="E21" s="100"/>
      <c r="F21" s="100"/>
      <c r="G21" s="75"/>
      <c r="H21" s="107"/>
      <c r="I21" s="75"/>
      <c r="J21" s="100"/>
      <c r="K21" s="27"/>
      <c r="L21" s="27"/>
      <c r="M21" s="27"/>
      <c r="N21" s="27"/>
      <c r="O21" s="32"/>
    </row>
    <row r="22" ht="72" customHeight="1">
      <c r="A22" t="s" s="96">
        <v>405</v>
      </c>
      <c r="B22" s="100"/>
      <c r="C22" s="100"/>
      <c r="D22" s="100"/>
      <c r="E22" s="100"/>
      <c r="F22" s="100"/>
      <c r="G22" s="75"/>
      <c r="H22" s="100"/>
      <c r="I22" s="75"/>
      <c r="J22" s="100"/>
      <c r="K22" s="27"/>
      <c r="L22" s="27"/>
      <c r="M22" s="27"/>
      <c r="N22" s="27"/>
      <c r="O22" s="32"/>
    </row>
    <row r="23" ht="27" customHeight="1">
      <c r="A23" t="s" s="64">
        <v>57</v>
      </c>
      <c r="B23" s="100"/>
      <c r="C23" s="100"/>
      <c r="D23" s="100"/>
      <c r="E23" s="100"/>
      <c r="F23" s="100"/>
      <c r="G23" s="75"/>
      <c r="H23" s="107"/>
      <c r="I23" s="75"/>
      <c r="J23" s="100"/>
      <c r="K23" s="27"/>
      <c r="L23" s="27"/>
      <c r="M23" s="27"/>
      <c r="N23" s="27"/>
      <c r="O23" s="32"/>
    </row>
    <row r="24" ht="27" customHeight="1">
      <c r="A24" t="s" s="64">
        <v>63</v>
      </c>
      <c r="B24" s="100"/>
      <c r="C24" s="100"/>
      <c r="D24" s="100"/>
      <c r="E24" s="100"/>
      <c r="F24" s="100"/>
      <c r="G24" s="75"/>
      <c r="H24" s="107"/>
      <c r="I24" s="75"/>
      <c r="J24" s="100"/>
      <c r="K24" s="27"/>
      <c r="L24" s="27"/>
      <c r="M24" s="27"/>
      <c r="N24" s="27"/>
      <c r="O24" s="32"/>
    </row>
    <row r="25" ht="27" customHeight="1">
      <c r="A25" t="s" s="64">
        <v>69</v>
      </c>
      <c r="B25" s="100"/>
      <c r="C25" s="100"/>
      <c r="D25" s="100"/>
      <c r="E25" s="100"/>
      <c r="F25" s="100"/>
      <c r="G25" s="75"/>
      <c r="H25" s="107"/>
      <c r="I25" s="75"/>
      <c r="J25" s="100"/>
      <c r="K25" s="27"/>
      <c r="L25" s="27"/>
      <c r="M25" s="27"/>
      <c r="N25" s="27"/>
      <c r="O25" s="32"/>
    </row>
    <row r="26" ht="15.65" customHeight="1">
      <c r="A26" s="26"/>
      <c r="B26" s="60"/>
      <c r="C26" s="60"/>
      <c r="D26" s="60"/>
      <c r="E26" s="60"/>
      <c r="F26" s="60"/>
      <c r="G26" s="27"/>
      <c r="H26" s="60"/>
      <c r="I26" s="27"/>
      <c r="J26" s="60"/>
      <c r="K26" s="27"/>
      <c r="L26" s="27"/>
      <c r="M26" s="27"/>
      <c r="N26" s="27"/>
      <c r="O26" s="32"/>
    </row>
    <row r="27" ht="27.75" customHeight="1">
      <c r="A27" t="s" s="111">
        <v>410</v>
      </c>
      <c r="B27" s="75"/>
      <c r="C27" s="75"/>
      <c r="D27" s="75"/>
      <c r="E27" s="75"/>
      <c r="F27" s="75"/>
      <c r="G27" s="75"/>
      <c r="H27" s="75"/>
      <c r="I27" s="75"/>
      <c r="J27" s="75"/>
      <c r="K27" s="27"/>
      <c r="L27" s="27"/>
      <c r="M27" s="27"/>
      <c r="N27" s="27"/>
      <c r="O27" s="32"/>
    </row>
    <row r="28" ht="27.75" customHeight="1">
      <c r="A28" s="110"/>
      <c r="B28" s="75"/>
      <c r="C28" s="75"/>
      <c r="D28" s="75"/>
      <c r="E28" s="75"/>
      <c r="F28" s="75"/>
      <c r="G28" s="75"/>
      <c r="H28" s="75"/>
      <c r="I28" s="75"/>
      <c r="J28" s="75"/>
      <c r="K28" s="27"/>
      <c r="L28" s="27"/>
      <c r="M28" s="27"/>
      <c r="N28" s="27"/>
      <c r="O28" s="32"/>
    </row>
    <row r="29" ht="24" customHeight="1">
      <c r="A29" t="s" s="64">
        <v>161</v>
      </c>
      <c r="B29" s="75"/>
      <c r="C29" s="75"/>
      <c r="D29" s="75"/>
      <c r="E29" s="75"/>
      <c r="F29" s="75"/>
      <c r="G29" s="75"/>
      <c r="H29" s="75"/>
      <c r="I29" s="75"/>
      <c r="J29" s="75"/>
      <c r="K29" s="27"/>
      <c r="L29" s="27"/>
      <c r="M29" s="27"/>
      <c r="N29" s="27"/>
      <c r="O29" s="32"/>
    </row>
    <row r="30" ht="27.75" customHeight="1">
      <c r="A30" s="76"/>
      <c r="B30" s="91"/>
      <c r="C30" s="91"/>
      <c r="D30" s="91"/>
      <c r="E30" s="91"/>
      <c r="F30" s="91"/>
      <c r="G30" s="91"/>
      <c r="H30" s="91"/>
      <c r="I30" s="91"/>
      <c r="J30" s="91"/>
      <c r="K30" s="27"/>
      <c r="L30" s="27"/>
      <c r="M30" s="27"/>
      <c r="N30" s="27"/>
      <c r="O30" s="32"/>
    </row>
    <row r="31" ht="24" customHeight="1">
      <c r="A31" t="s" s="64">
        <v>173</v>
      </c>
      <c r="B31" s="77"/>
      <c r="C31" s="77"/>
      <c r="D31" s="77"/>
      <c r="E31" s="77"/>
      <c r="F31" s="77"/>
      <c r="G31" s="77"/>
      <c r="H31" s="77"/>
      <c r="I31" s="77"/>
      <c r="J31" s="77"/>
      <c r="K31" s="27"/>
      <c r="L31" s="27"/>
      <c r="M31" s="27"/>
      <c r="N31" s="27"/>
      <c r="O31" s="32"/>
    </row>
    <row r="32" ht="35.25" customHeight="1">
      <c r="A32" s="26"/>
      <c r="B32" s="91"/>
      <c r="C32" s="91"/>
      <c r="D32" s="91"/>
      <c r="E32" s="91"/>
      <c r="F32" s="91"/>
      <c r="G32" s="91"/>
      <c r="H32" s="91"/>
      <c r="I32" s="91"/>
      <c r="J32" s="91"/>
      <c r="K32" s="27"/>
      <c r="L32" s="27"/>
      <c r="M32" s="27"/>
      <c r="N32" s="27"/>
      <c r="O32" s="32"/>
    </row>
    <row r="33" ht="18" customHeight="1">
      <c r="A33" t="s" s="104">
        <v>187</v>
      </c>
      <c r="B33" s="128"/>
      <c r="C33" s="128"/>
      <c r="D33" s="128"/>
      <c r="E33" s="128"/>
      <c r="F33" s="128"/>
      <c r="G33" s="128"/>
      <c r="H33" s="128"/>
      <c r="I33" s="128"/>
      <c r="J33" s="128"/>
      <c r="K33" s="81"/>
      <c r="L33" s="81"/>
      <c r="M33" s="81"/>
      <c r="N33" s="81"/>
      <c r="O33" s="87"/>
    </row>
  </sheetData>
  <mergeCells count="14">
    <mergeCell ref="B32:J32"/>
    <mergeCell ref="B24:F24"/>
    <mergeCell ref="B25:F25"/>
    <mergeCell ref="B20:F20"/>
    <mergeCell ref="B21:F21"/>
    <mergeCell ref="B23:F23"/>
    <mergeCell ref="B19:F19"/>
    <mergeCell ref="B17:F17"/>
    <mergeCell ref="B30:J30"/>
    <mergeCell ref="H1:J1"/>
    <mergeCell ref="B8:D8"/>
    <mergeCell ref="B10:H10"/>
    <mergeCell ref="B12:E12"/>
    <mergeCell ref="B18:F18"/>
  </mergeCells>
  <pageMargins left="0.75" right="0.75" top="1" bottom="1" header="0.5" footer="0.5"/>
  <pageSetup firstPageNumber="1" fitToHeight="1" fitToWidth="1" scale="80" useFirstPageNumber="0" orientation="portrait" pageOrder="downThenOver"/>
  <headerFooter>
    <oddFooter>&amp;L&amp;"Helvetica,Regular"&amp;12&amp;K000000	&amp;P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Y82"/>
  <sheetViews>
    <sheetView workbookViewId="0" showGridLines="0" defaultGridColor="1"/>
  </sheetViews>
  <sheetFormatPr defaultColWidth="6.5" defaultRowHeight="15" customHeight="1" outlineLevelRow="0" outlineLevelCol="0"/>
  <cols>
    <col min="1" max="1" width="17.25" style="15" customWidth="1"/>
    <col min="2" max="2" width="8" style="15" customWidth="1"/>
    <col min="3" max="3" width="6.875" style="15" customWidth="1"/>
    <col min="4" max="4" width="6.875" style="15" customWidth="1"/>
    <col min="5" max="5" width="6.875" style="15" customWidth="1"/>
    <col min="6" max="6" width="6.875" style="15" customWidth="1"/>
    <col min="7" max="7" width="1.75" style="15" customWidth="1"/>
    <col min="8" max="8" width="19.875" style="15" customWidth="1"/>
    <col min="9" max="9" width="1.625" style="15" customWidth="1"/>
    <col min="10" max="10" width="15.125" style="15" customWidth="1"/>
    <col min="11" max="11" width="7.5" style="15" customWidth="1"/>
    <col min="12" max="12" hidden="1" width="6.5" style="15" customWidth="1"/>
    <col min="13" max="13" hidden="1" width="6.5" style="15" customWidth="1"/>
    <col min="14" max="14" hidden="1" width="6.5" style="15" customWidth="1"/>
    <col min="15" max="15" hidden="1" width="6.5" style="15" customWidth="1"/>
    <col min="16" max="16" hidden="1" width="6.5" style="15" customWidth="1"/>
    <col min="17" max="17" hidden="1" width="6.5" style="15" customWidth="1"/>
    <col min="18" max="18" hidden="1" width="6.5" style="15" customWidth="1"/>
    <col min="19" max="19" hidden="1" width="6.5" style="15" customWidth="1"/>
    <col min="20" max="20" hidden="1" width="6.5" style="15" customWidth="1"/>
    <col min="21" max="21" hidden="1" width="6.5" style="15" customWidth="1"/>
    <col min="22" max="22" hidden="1" width="6.5" style="15" customWidth="1"/>
    <col min="23" max="23" hidden="1" width="6.5" style="15" customWidth="1"/>
    <col min="24" max="24" width="6.5" style="15" customWidth="1"/>
    <col min="25" max="25" width="6.5" style="15" customWidth="1"/>
    <col min="26" max="256" width="6.5" style="15" customWidth="1"/>
  </cols>
  <sheetData>
    <row r="1" ht="27.75" customHeight="1">
      <c r="A1" t="s" s="16">
        <v>8</v>
      </c>
      <c r="B1" s="17"/>
      <c r="C1" s="17"/>
      <c r="D1" s="17"/>
      <c r="E1" s="17"/>
      <c r="F1" s="17"/>
      <c r="G1" s="17"/>
      <c r="H1" t="s" s="18">
        <v>9</v>
      </c>
      <c r="I1" s="19"/>
      <c r="J1" s="19"/>
      <c r="K1" s="17"/>
      <c r="L1" t="s" s="20">
        <f>LEFT(C11,FIND("/",$C$11)-1)</f>
        <v>10</v>
      </c>
      <c r="M1" t="s" s="21">
        <v>11</v>
      </c>
      <c r="N1" t="s" s="21">
        <v>12</v>
      </c>
      <c r="O1" t="s" s="22">
        <f>IF(B17="","",PROPER(B17))</f>
        <v>13</v>
      </c>
      <c r="P1" s="23">
        <f>IF(B17="","",H17)</f>
      </c>
      <c r="Q1" t="s" s="21">
        <f>IF(B17="","",IF(LEFT(J17,2)="SA",J17,"SA"&amp;J17))</f>
        <v>14</v>
      </c>
      <c r="R1" s="24"/>
      <c r="S1" s="24"/>
      <c r="T1" s="24"/>
      <c r="U1" s="24"/>
      <c r="V1" s="24"/>
      <c r="W1" s="24"/>
      <c r="X1" s="17"/>
      <c r="Y1" s="25"/>
    </row>
    <row r="2" ht="15.65" customHeight="1">
      <c r="A2" s="26"/>
      <c r="B2" s="27"/>
      <c r="C2" s="27"/>
      <c r="D2" s="27"/>
      <c r="E2" s="27"/>
      <c r="F2" s="27"/>
      <c r="G2" s="27"/>
      <c r="H2" s="27"/>
      <c r="I2" s="27"/>
      <c r="J2" s="27"/>
      <c r="K2" s="27"/>
      <c r="L2" t="s" s="28">
        <f t="shared" si="4" ref="L2:L77">$L$1</f>
        <v>10</v>
      </c>
      <c r="M2" t="s" s="29">
        <v>11</v>
      </c>
      <c r="N2" t="s" s="29">
        <v>15</v>
      </c>
      <c r="O2" t="s" s="30">
        <f>IF(B18="","",PROPER(B18))</f>
      </c>
      <c r="P2" t="s" s="29">
        <f>IF(B18="","",H18)</f>
      </c>
      <c r="Q2" t="s" s="29">
        <f>IF(B18="","",IF(LEFT(J18,2)="SA",J18,"SA"&amp;J18))</f>
      </c>
      <c r="R2" s="31"/>
      <c r="S2" s="31"/>
      <c r="T2" s="31"/>
      <c r="U2" s="31"/>
      <c r="V2" s="31"/>
      <c r="W2" s="31"/>
      <c r="X2" s="27"/>
      <c r="Y2" s="32"/>
    </row>
    <row r="3" ht="27.75" customHeight="1">
      <c r="A3" s="26"/>
      <c r="B3" s="27"/>
      <c r="C3" s="27"/>
      <c r="D3" s="27"/>
      <c r="E3" t="s" s="33">
        <v>16</v>
      </c>
      <c r="F3" s="27"/>
      <c r="G3" s="27"/>
      <c r="H3" s="27"/>
      <c r="I3" s="27"/>
      <c r="J3" s="27"/>
      <c r="K3" s="27"/>
      <c r="L3" t="s" s="28">
        <f t="shared" si="4"/>
        <v>10</v>
      </c>
      <c r="M3" t="s" s="29">
        <v>11</v>
      </c>
      <c r="N3" t="s" s="29">
        <v>17</v>
      </c>
      <c r="O3" t="s" s="30">
        <f>IF(B19="","",PROPER(B19))</f>
      </c>
      <c r="P3" t="s" s="29">
        <f>IF(B19="","",H19)</f>
      </c>
      <c r="Q3" t="s" s="29">
        <f>IF(B19="","",IF(LEFT(J19,2)="SA",J19,"SA"&amp;J19))</f>
      </c>
      <c r="R3" s="31"/>
      <c r="S3" s="31"/>
      <c r="T3" s="31"/>
      <c r="U3" s="31"/>
      <c r="V3" s="31"/>
      <c r="W3" s="31"/>
      <c r="X3" s="27"/>
      <c r="Y3" s="32"/>
    </row>
    <row r="4" ht="18" customHeight="1">
      <c r="A4" s="26"/>
      <c r="B4" s="27"/>
      <c r="C4" s="27"/>
      <c r="D4" s="27"/>
      <c r="E4" t="s" s="34">
        <v>18</v>
      </c>
      <c r="F4" s="27"/>
      <c r="G4" s="27"/>
      <c r="H4" s="27"/>
      <c r="I4" s="27"/>
      <c r="J4" s="27"/>
      <c r="K4" s="27"/>
      <c r="L4" t="s" s="28">
        <f t="shared" si="4"/>
        <v>10</v>
      </c>
      <c r="M4" t="s" s="29">
        <v>11</v>
      </c>
      <c r="N4" t="s" s="29">
        <v>19</v>
      </c>
      <c r="O4" t="s" s="30">
        <f>IF(B24="","",PROPER(B24))</f>
      </c>
      <c r="P4" t="s" s="29">
        <f>IF(B24="","",H24)</f>
      </c>
      <c r="Q4" t="s" s="29">
        <f>IF(B24="","",IF(LEFT(J24,2)="SA",J24,"SA"&amp;J24))</f>
      </c>
      <c r="R4" s="31"/>
      <c r="S4" s="31"/>
      <c r="T4" s="31"/>
      <c r="U4" s="31"/>
      <c r="V4" s="31"/>
      <c r="W4" s="31"/>
      <c r="X4" s="27"/>
      <c r="Y4" s="32"/>
    </row>
    <row r="5" ht="18" customHeight="1">
      <c r="A5" s="26"/>
      <c r="B5" s="27"/>
      <c r="C5" s="27"/>
      <c r="D5" s="27"/>
      <c r="E5" s="35"/>
      <c r="F5" s="27"/>
      <c r="G5" s="27"/>
      <c r="H5" s="27"/>
      <c r="I5" s="27"/>
      <c r="J5" s="27"/>
      <c r="K5" s="27"/>
      <c r="L5" t="s" s="28">
        <f t="shared" si="4"/>
        <v>10</v>
      </c>
      <c r="M5" t="s" s="29">
        <v>11</v>
      </c>
      <c r="N5" t="s" s="29">
        <v>20</v>
      </c>
      <c r="O5" t="s" s="30">
        <f>IF(B25="","",PROPER(B25))</f>
      </c>
      <c r="P5" t="s" s="29">
        <f>IF(B25="","",H25)</f>
      </c>
      <c r="Q5" t="s" s="29">
        <f>IF(B25="","",IF(LEFT(J25,2)="SA",J25,"SA"&amp;J25))</f>
      </c>
      <c r="R5" s="31"/>
      <c r="S5" s="31"/>
      <c r="T5" s="31"/>
      <c r="U5" s="31"/>
      <c r="V5" s="31"/>
      <c r="W5" s="31"/>
      <c r="X5" s="27"/>
      <c r="Y5" s="32"/>
    </row>
    <row r="6" ht="15.65" customHeight="1">
      <c r="A6" s="26"/>
      <c r="B6" s="27"/>
      <c r="C6" s="27"/>
      <c r="D6" s="27"/>
      <c r="E6" s="27"/>
      <c r="F6" s="27"/>
      <c r="G6" s="27"/>
      <c r="H6" s="27"/>
      <c r="I6" s="27"/>
      <c r="J6" s="27"/>
      <c r="K6" s="27"/>
      <c r="L6" t="s" s="28">
        <f t="shared" si="4"/>
        <v>10</v>
      </c>
      <c r="M6" t="s" s="29">
        <v>11</v>
      </c>
      <c r="N6" t="s" s="29">
        <v>21</v>
      </c>
      <c r="O6" t="s" s="30">
        <f>IF(B26="","",PROPER(B26))</f>
      </c>
      <c r="P6" t="s" s="29">
        <f>IF(B26="","",H26)</f>
      </c>
      <c r="Q6" t="s" s="29">
        <f>IF(B26="","",IF(LEFT(J26,2)="SA",J26,"SA"&amp;J26))</f>
      </c>
      <c r="R6" s="31"/>
      <c r="S6" s="31"/>
      <c r="T6" s="31"/>
      <c r="U6" s="31"/>
      <c r="V6" s="31"/>
      <c r="W6" s="31"/>
      <c r="X6" s="27"/>
      <c r="Y6" s="32"/>
    </row>
    <row r="7" ht="27" customHeight="1">
      <c r="A7" t="s" s="36">
        <v>22</v>
      </c>
      <c r="B7" s="37">
        <v>42344</v>
      </c>
      <c r="C7" s="37"/>
      <c r="D7" s="37"/>
      <c r="E7" t="s" s="38">
        <v>23</v>
      </c>
      <c r="F7" s="39"/>
      <c r="G7" s="39"/>
      <c r="H7" s="39"/>
      <c r="I7" s="40"/>
      <c r="J7" s="40"/>
      <c r="K7" s="27"/>
      <c r="L7" t="s" s="28">
        <f t="shared" si="4"/>
        <v>10</v>
      </c>
      <c r="M7" t="s" s="29">
        <v>24</v>
      </c>
      <c r="N7" t="s" s="29">
        <v>25</v>
      </c>
      <c r="O7" t="s" s="30">
        <v>26</v>
      </c>
      <c r="P7" s="41">
        <v>37997</v>
      </c>
      <c r="Q7" t="s" s="30">
        <v>27</v>
      </c>
      <c r="R7" t="s" s="42">
        <v>28</v>
      </c>
      <c r="S7" t="s" s="42">
        <f>"U"&amp;MID(M7,7,2)&amp;MID(M7,10,1)</f>
        <v>29</v>
      </c>
      <c r="T7" t="s" s="42">
        <f>S7&amp;"!A"&amp;R7</f>
        <v>30</v>
      </c>
      <c r="U7" t="s" s="42">
        <f>S7&amp;"!B"&amp;R7</f>
        <v>31</v>
      </c>
      <c r="V7" t="s" s="42">
        <f>S7&amp;"!H"&amp;R7</f>
        <v>32</v>
      </c>
      <c r="W7" t="s" s="42">
        <f>S7&amp;"!J"&amp;R7</f>
        <v>33</v>
      </c>
      <c r="X7" s="27"/>
      <c r="Y7" s="32"/>
    </row>
    <row r="8" ht="15.65" customHeight="1">
      <c r="A8" s="26"/>
      <c r="B8" s="43"/>
      <c r="C8" s="43"/>
      <c r="D8" s="43"/>
      <c r="E8" s="44"/>
      <c r="F8" s="44"/>
      <c r="G8" s="44"/>
      <c r="H8" s="44"/>
      <c r="I8" s="27"/>
      <c r="J8" s="27"/>
      <c r="K8" s="27"/>
      <c r="L8" t="s" s="28">
        <f t="shared" si="4"/>
        <v>10</v>
      </c>
      <c r="M8" t="s" s="29">
        <v>24</v>
      </c>
      <c r="N8" t="s" s="29">
        <v>34</v>
      </c>
      <c r="O8" s="45"/>
      <c r="P8" s="41"/>
      <c r="Q8" s="45"/>
      <c r="R8" t="s" s="42">
        <v>35</v>
      </c>
      <c r="S8" t="s" s="42">
        <f>"U"&amp;MID(M8,7,2)&amp;MID(M8,10,1)</f>
        <v>29</v>
      </c>
      <c r="T8" t="s" s="42">
        <f>S8&amp;"!A"&amp;R8</f>
        <v>36</v>
      </c>
      <c r="U8" t="s" s="42">
        <f>S8&amp;"!B"&amp;R8</f>
        <v>37</v>
      </c>
      <c r="V8" t="s" s="42">
        <f>S8&amp;"!H"&amp;R8</f>
        <v>38</v>
      </c>
      <c r="W8" t="s" s="42">
        <f>S8&amp;"!J"&amp;R8</f>
        <v>39</v>
      </c>
      <c r="X8" s="27"/>
      <c r="Y8" s="32"/>
    </row>
    <row r="9" ht="22.5" customHeight="1">
      <c r="A9" t="s" s="46">
        <v>40</v>
      </c>
      <c r="B9" t="s" s="47">
        <v>41</v>
      </c>
      <c r="C9" s="48"/>
      <c r="D9" s="48"/>
      <c r="E9" s="48"/>
      <c r="F9" s="48"/>
      <c r="G9" s="48"/>
      <c r="H9" s="49"/>
      <c r="I9" s="50"/>
      <c r="J9" s="51"/>
      <c r="K9" s="52"/>
      <c r="L9" t="s" s="28">
        <f t="shared" si="4"/>
        <v>10</v>
      </c>
      <c r="M9" t="s" s="29">
        <v>24</v>
      </c>
      <c r="N9" t="s" s="29">
        <v>42</v>
      </c>
      <c r="O9" s="45"/>
      <c r="P9" s="41"/>
      <c r="Q9" s="45"/>
      <c r="R9" t="s" s="42">
        <v>43</v>
      </c>
      <c r="S9" t="s" s="42">
        <f>"U"&amp;MID(M9,7,2)&amp;MID(M9,10,1)</f>
        <v>29</v>
      </c>
      <c r="T9" t="s" s="42">
        <f>S9&amp;"!A"&amp;R9</f>
        <v>44</v>
      </c>
      <c r="U9" t="s" s="42">
        <f>S9&amp;"!B"&amp;R9</f>
        <v>45</v>
      </c>
      <c r="V9" t="s" s="42">
        <f>S9&amp;"!H"&amp;R9</f>
        <v>46</v>
      </c>
      <c r="W9" t="s" s="42">
        <f>S9&amp;"!J"&amp;R9</f>
        <v>47</v>
      </c>
      <c r="X9" s="27"/>
      <c r="Y9" s="32"/>
    </row>
    <row r="10" ht="16" customHeight="1">
      <c r="A10" s="53"/>
      <c r="B10" s="54"/>
      <c r="C10" s="55"/>
      <c r="D10" s="55"/>
      <c r="E10" s="54"/>
      <c r="F10" s="54"/>
      <c r="G10" s="54"/>
      <c r="H10" s="54"/>
      <c r="I10" s="52"/>
      <c r="J10" s="52"/>
      <c r="K10" s="52"/>
      <c r="L10" t="s" s="28">
        <f t="shared" si="4"/>
        <v>10</v>
      </c>
      <c r="M10" t="s" s="29">
        <v>24</v>
      </c>
      <c r="N10" t="s" s="29">
        <v>48</v>
      </c>
      <c r="O10" s="45"/>
      <c r="P10" s="41"/>
      <c r="Q10" s="45"/>
      <c r="R10" t="s" s="42">
        <v>49</v>
      </c>
      <c r="S10" t="s" s="42">
        <f>"U"&amp;MID(M10,7,2)&amp;MID(M10,10,1)</f>
        <v>29</v>
      </c>
      <c r="T10" t="s" s="42">
        <f>S10&amp;"!A"&amp;R10</f>
        <v>50</v>
      </c>
      <c r="U10" t="s" s="42">
        <f>S10&amp;"!B"&amp;R10</f>
        <v>51</v>
      </c>
      <c r="V10" t="s" s="42">
        <f>S10&amp;"!H"&amp;R10</f>
        <v>52</v>
      </c>
      <c r="W10" t="s" s="42">
        <f>S10&amp;"!J"&amp;R10</f>
        <v>53</v>
      </c>
      <c r="X10" s="27"/>
      <c r="Y10" s="32"/>
    </row>
    <row r="11" ht="31.5" customHeight="1">
      <c r="A11" t="s" s="36">
        <v>54</v>
      </c>
      <c r="B11" s="56"/>
      <c r="C11" t="s" s="57">
        <v>55</v>
      </c>
      <c r="D11" s="58"/>
      <c r="E11" t="s" s="59">
        <v>56</v>
      </c>
      <c r="F11" s="7"/>
      <c r="G11" s="7"/>
      <c r="H11" s="7"/>
      <c r="I11" s="52"/>
      <c r="J11" s="52"/>
      <c r="K11" s="52"/>
      <c r="L11" t="s" s="28">
        <f t="shared" si="4"/>
        <v>10</v>
      </c>
      <c r="M11" t="s" s="29">
        <v>24</v>
      </c>
      <c r="N11" t="s" s="29">
        <v>57</v>
      </c>
      <c r="O11" s="45"/>
      <c r="P11" s="41"/>
      <c r="Q11" s="45"/>
      <c r="R11" t="s" s="42">
        <v>58</v>
      </c>
      <c r="S11" t="s" s="42">
        <f>"U"&amp;MID(M11,7,2)&amp;MID(M11,10,1)</f>
        <v>29</v>
      </c>
      <c r="T11" t="s" s="42">
        <f>S11&amp;"!A"&amp;R11</f>
        <v>59</v>
      </c>
      <c r="U11" t="s" s="42">
        <f>S11&amp;"!B"&amp;R11</f>
        <v>60</v>
      </c>
      <c r="V11" t="s" s="42">
        <f>S11&amp;"!H"&amp;R11</f>
        <v>61</v>
      </c>
      <c r="W11" t="s" s="42">
        <f>S11&amp;"!J"&amp;R11</f>
        <v>62</v>
      </c>
      <c r="X11" s="27"/>
      <c r="Y11" s="32"/>
    </row>
    <row r="12" ht="15.65" customHeight="1">
      <c r="A12" s="26"/>
      <c r="B12" s="27"/>
      <c r="C12" s="60"/>
      <c r="D12" s="60"/>
      <c r="E12" s="27"/>
      <c r="F12" s="27"/>
      <c r="G12" s="27"/>
      <c r="H12" s="27"/>
      <c r="I12" s="27"/>
      <c r="J12" s="27"/>
      <c r="K12" s="27"/>
      <c r="L12" t="s" s="28">
        <f t="shared" si="4"/>
        <v>10</v>
      </c>
      <c r="M12" t="s" s="29">
        <v>24</v>
      </c>
      <c r="N12" t="s" s="29">
        <v>63</v>
      </c>
      <c r="O12" s="45"/>
      <c r="P12" s="41"/>
      <c r="Q12" s="45"/>
      <c r="R12" t="s" s="42">
        <v>64</v>
      </c>
      <c r="S12" t="s" s="42">
        <f>"U"&amp;MID(M12,7,2)&amp;MID(M12,10,1)</f>
        <v>29</v>
      </c>
      <c r="T12" t="s" s="42">
        <f>S12&amp;"!A"&amp;R12</f>
        <v>65</v>
      </c>
      <c r="U12" t="s" s="42">
        <f>S12&amp;"!B"&amp;R12</f>
        <v>66</v>
      </c>
      <c r="V12" t="s" s="42">
        <f>S12&amp;"!H"&amp;R12</f>
        <v>67</v>
      </c>
      <c r="W12" t="s" s="42">
        <f>S12&amp;"!J"&amp;R12</f>
        <v>68</v>
      </c>
      <c r="X12" s="27"/>
      <c r="Y12" s="32"/>
    </row>
    <row r="13" ht="15.65" customHeight="1">
      <c r="A13" s="26"/>
      <c r="B13" s="27"/>
      <c r="C13" s="27"/>
      <c r="D13" s="27"/>
      <c r="E13" s="27"/>
      <c r="F13" s="27"/>
      <c r="G13" s="27"/>
      <c r="H13" s="27"/>
      <c r="I13" s="27"/>
      <c r="J13" s="27"/>
      <c r="K13" s="27"/>
      <c r="L13" t="s" s="28">
        <f t="shared" si="4"/>
        <v>10</v>
      </c>
      <c r="M13" t="s" s="29">
        <v>24</v>
      </c>
      <c r="N13" t="s" s="61">
        <v>69</v>
      </c>
      <c r="O13" s="45"/>
      <c r="P13" s="27"/>
      <c r="Q13" s="45"/>
      <c r="R13" t="s" s="42">
        <v>70</v>
      </c>
      <c r="S13" t="s" s="42">
        <f>"U"&amp;MID(M13,7,2)&amp;MID(M13,10,1)</f>
        <v>29</v>
      </c>
      <c r="T13" t="s" s="42">
        <f>S13&amp;"!A"&amp;R13</f>
        <v>71</v>
      </c>
      <c r="U13" t="s" s="42">
        <f>S13&amp;"!B"&amp;R13</f>
        <v>72</v>
      </c>
      <c r="V13" t="s" s="42">
        <f>S13&amp;"!H"&amp;R13</f>
        <v>73</v>
      </c>
      <c r="W13" t="s" s="42">
        <f>S13&amp;"!J"&amp;R13</f>
        <v>74</v>
      </c>
      <c r="X13" s="27"/>
      <c r="Y13" s="32"/>
    </row>
    <row r="14" ht="18.75" customHeight="1">
      <c r="A14" t="s" s="36">
        <v>75</v>
      </c>
      <c r="B14" s="27"/>
      <c r="C14" s="62"/>
      <c r="D14" s="27"/>
      <c r="E14" s="27"/>
      <c r="F14" s="27"/>
      <c r="G14" s="27"/>
      <c r="H14" s="27"/>
      <c r="I14" s="27"/>
      <c r="J14" s="27"/>
      <c r="K14" s="27"/>
      <c r="L14" t="s" s="28">
        <f t="shared" si="4"/>
        <v>10</v>
      </c>
      <c r="M14" t="s" s="29">
        <v>24</v>
      </c>
      <c r="N14" s="27"/>
      <c r="O14" s="45"/>
      <c r="P14" s="41"/>
      <c r="Q14" s="45"/>
      <c r="R14" t="s" s="42">
        <v>76</v>
      </c>
      <c r="S14" t="s" s="42">
        <f>"U"&amp;MID(M14,7,2)&amp;MID(M14,10,1)</f>
        <v>29</v>
      </c>
      <c r="T14" t="s" s="42">
        <f>S14&amp;"!A"&amp;R14</f>
        <v>77</v>
      </c>
      <c r="U14" t="s" s="42">
        <f>S14&amp;"!B"&amp;R14</f>
        <v>78</v>
      </c>
      <c r="V14" t="s" s="42">
        <f>S14&amp;"!H"&amp;R14</f>
        <v>79</v>
      </c>
      <c r="W14" t="s" s="42">
        <f>S14&amp;"!J"&amp;R14</f>
        <v>80</v>
      </c>
      <c r="X14" s="27"/>
      <c r="Y14" s="32"/>
    </row>
    <row r="15" ht="15.65" customHeight="1">
      <c r="A15" s="26"/>
      <c r="B15" s="27"/>
      <c r="C15" s="27"/>
      <c r="D15" s="27"/>
      <c r="E15" s="27"/>
      <c r="F15" s="27"/>
      <c r="G15" s="27"/>
      <c r="H15" s="27"/>
      <c r="I15" s="27"/>
      <c r="J15" s="27"/>
      <c r="K15" s="27"/>
      <c r="L15" t="s" s="28">
        <f t="shared" si="4"/>
        <v>10</v>
      </c>
      <c r="M15" t="s" s="29">
        <v>81</v>
      </c>
      <c r="N15" t="s" s="29">
        <v>25</v>
      </c>
      <c r="O15" t="s" s="30">
        <v>82</v>
      </c>
      <c r="P15" s="41">
        <v>37682</v>
      </c>
      <c r="Q15" t="s" s="30">
        <v>83</v>
      </c>
      <c r="R15" t="s" s="42">
        <v>28</v>
      </c>
      <c r="S15" t="s" s="42">
        <f>"U"&amp;MID(M15,7,2)&amp;MID(M15,10,1)</f>
        <v>84</v>
      </c>
      <c r="T15" t="s" s="42">
        <f>S15&amp;"!A"&amp;R15</f>
        <v>85</v>
      </c>
      <c r="U15" t="s" s="42">
        <f>S15&amp;"!B"&amp;R15</f>
        <v>86</v>
      </c>
      <c r="V15" t="s" s="42">
        <f>S15&amp;"!H"&amp;R15</f>
        <v>87</v>
      </c>
      <c r="W15" t="s" s="42">
        <f>S15&amp;"!J"&amp;R15</f>
        <v>88</v>
      </c>
      <c r="X15" s="27"/>
      <c r="Y15" s="32"/>
    </row>
    <row r="16" ht="16" customHeight="1">
      <c r="A16" s="26"/>
      <c r="B16" t="s" s="63">
        <v>89</v>
      </c>
      <c r="C16" s="52"/>
      <c r="D16" s="52"/>
      <c r="E16" s="52"/>
      <c r="F16" s="52"/>
      <c r="G16" s="52"/>
      <c r="H16" t="s" s="63">
        <v>90</v>
      </c>
      <c r="I16" s="52"/>
      <c r="J16" t="s" s="63">
        <v>91</v>
      </c>
      <c r="K16" s="27"/>
      <c r="L16" t="s" s="28">
        <f t="shared" si="4"/>
        <v>10</v>
      </c>
      <c r="M16" t="s" s="29">
        <v>81</v>
      </c>
      <c r="N16" t="s" s="29">
        <v>34</v>
      </c>
      <c r="O16" s="45"/>
      <c r="P16" s="41"/>
      <c r="Q16" s="45"/>
      <c r="R16" t="s" s="42">
        <v>35</v>
      </c>
      <c r="S16" t="s" s="42">
        <f>"U"&amp;MID(M16,7,2)&amp;MID(M16,10,1)</f>
        <v>84</v>
      </c>
      <c r="T16" t="s" s="42">
        <f>S16&amp;"!A"&amp;R16</f>
        <v>92</v>
      </c>
      <c r="U16" t="s" s="42">
        <f>S16&amp;"!B"&amp;R16</f>
        <v>93</v>
      </c>
      <c r="V16" t="s" s="42">
        <f>S16&amp;"!H"&amp;R16</f>
        <v>94</v>
      </c>
      <c r="W16" t="s" s="42">
        <f>S16&amp;"!J"&amp;R16</f>
        <v>95</v>
      </c>
      <c r="X16" s="27"/>
      <c r="Y16" s="32"/>
    </row>
    <row r="17" ht="42" customHeight="1">
      <c r="A17" t="s" s="64">
        <v>25</v>
      </c>
      <c r="B17" t="s" s="65">
        <v>96</v>
      </c>
      <c r="C17" s="66"/>
      <c r="D17" s="66"/>
      <c r="E17" s="66"/>
      <c r="F17" s="66"/>
      <c r="G17" s="67"/>
      <c r="H17" s="68"/>
      <c r="I17" s="67"/>
      <c r="J17" s="69"/>
      <c r="K17" s="27"/>
      <c r="L17" t="s" s="28">
        <f t="shared" si="4"/>
        <v>10</v>
      </c>
      <c r="M17" t="s" s="29">
        <v>81</v>
      </c>
      <c r="N17" t="s" s="29">
        <v>42</v>
      </c>
      <c r="O17" t="s" s="30">
        <v>97</v>
      </c>
      <c r="P17" s="41">
        <v>37484</v>
      </c>
      <c r="Q17" t="s" s="30">
        <v>98</v>
      </c>
      <c r="R17" t="s" s="42">
        <v>43</v>
      </c>
      <c r="S17" t="s" s="42">
        <f>"U"&amp;MID(M17,7,2)&amp;MID(M17,10,1)</f>
        <v>84</v>
      </c>
      <c r="T17" t="s" s="42">
        <f>S17&amp;"!A"&amp;R17</f>
        <v>99</v>
      </c>
      <c r="U17" t="s" s="42">
        <f>S17&amp;"!B"&amp;R17</f>
        <v>100</v>
      </c>
      <c r="V17" t="s" s="42">
        <f>S17&amp;"!H"&amp;R17</f>
        <v>101</v>
      </c>
      <c r="W17" t="s" s="42">
        <f>S17&amp;"!J"&amp;R17</f>
        <v>102</v>
      </c>
      <c r="X17" s="27"/>
      <c r="Y17" s="32"/>
    </row>
    <row r="18" ht="42" customHeight="1">
      <c r="A18" t="s" s="64">
        <v>103</v>
      </c>
      <c r="B18" s="70"/>
      <c r="C18" s="70"/>
      <c r="D18" s="70"/>
      <c r="E18" s="70"/>
      <c r="F18" s="70"/>
      <c r="G18" s="67"/>
      <c r="H18" s="71"/>
      <c r="I18" s="67"/>
      <c r="J18" s="72"/>
      <c r="K18" s="27"/>
      <c r="L18" t="s" s="28">
        <f t="shared" si="4"/>
        <v>10</v>
      </c>
      <c r="M18" t="s" s="29">
        <v>81</v>
      </c>
      <c r="N18" t="s" s="29">
        <v>48</v>
      </c>
      <c r="O18" t="s" s="30">
        <v>104</v>
      </c>
      <c r="P18" s="41">
        <v>37653</v>
      </c>
      <c r="Q18" s="45"/>
      <c r="R18" t="s" s="42">
        <v>49</v>
      </c>
      <c r="S18" t="s" s="42">
        <f>"U"&amp;MID(M18,7,2)&amp;MID(M18,10,1)</f>
        <v>84</v>
      </c>
      <c r="T18" t="s" s="42">
        <f>S18&amp;"!A"&amp;R18</f>
        <v>105</v>
      </c>
      <c r="U18" t="s" s="42">
        <f>S18&amp;"!B"&amp;R18</f>
        <v>106</v>
      </c>
      <c r="V18" t="s" s="42">
        <f>S18&amp;"!H"&amp;R18</f>
        <v>107</v>
      </c>
      <c r="W18" t="s" s="42">
        <f>S18&amp;"!J"&amp;R18</f>
        <v>108</v>
      </c>
      <c r="X18" s="27"/>
      <c r="Y18" s="32"/>
    </row>
    <row r="19" ht="42" customHeight="1">
      <c r="A19" t="s" s="64">
        <v>109</v>
      </c>
      <c r="B19" s="70"/>
      <c r="C19" s="70"/>
      <c r="D19" s="70"/>
      <c r="E19" s="70"/>
      <c r="F19" s="70"/>
      <c r="G19" s="67"/>
      <c r="H19" s="71"/>
      <c r="I19" s="67"/>
      <c r="J19" s="72"/>
      <c r="K19" s="27"/>
      <c r="L19" t="s" s="28">
        <f t="shared" si="4"/>
        <v>10</v>
      </c>
      <c r="M19" t="s" s="29">
        <v>81</v>
      </c>
      <c r="N19" t="s" s="29">
        <v>110</v>
      </c>
      <c r="O19" t="s" s="30">
        <v>97</v>
      </c>
      <c r="P19" s="41">
        <v>37484</v>
      </c>
      <c r="Q19" t="s" s="30">
        <v>98</v>
      </c>
      <c r="R19" t="s" s="42">
        <v>111</v>
      </c>
      <c r="S19" t="s" s="42">
        <f>"U"&amp;MID(M19,7,2)&amp;MID(M19,10,1)</f>
        <v>84</v>
      </c>
      <c r="T19" t="s" s="42">
        <f>S19&amp;"!A"&amp;R19</f>
        <v>112</v>
      </c>
      <c r="U19" t="s" s="42">
        <f>S19&amp;"!B"&amp;R19</f>
        <v>113</v>
      </c>
      <c r="V19" t="s" s="42">
        <f>S19&amp;"!H"&amp;R19</f>
        <v>114</v>
      </c>
      <c r="W19" t="s" s="42">
        <f>S19&amp;"!J"&amp;R19</f>
        <v>115</v>
      </c>
      <c r="X19" s="27"/>
      <c r="Y19" s="32"/>
    </row>
    <row r="20" ht="22.5" customHeight="1">
      <c r="A20" s="53"/>
      <c r="B20" s="60"/>
      <c r="C20" s="60"/>
      <c r="D20" s="60"/>
      <c r="E20" s="60"/>
      <c r="F20" s="60"/>
      <c r="G20" s="27"/>
      <c r="H20" s="60"/>
      <c r="I20" s="27"/>
      <c r="J20" s="60"/>
      <c r="K20" s="27"/>
      <c r="L20" t="s" s="28">
        <f t="shared" si="4"/>
        <v>10</v>
      </c>
      <c r="M20" t="s" s="29">
        <v>81</v>
      </c>
      <c r="N20" t="s" s="29">
        <v>57</v>
      </c>
      <c r="O20" t="s" s="30">
        <v>116</v>
      </c>
      <c r="P20" s="41">
        <v>38091</v>
      </c>
      <c r="Q20" t="s" s="30">
        <v>83</v>
      </c>
      <c r="R20" t="s" s="42">
        <v>64</v>
      </c>
      <c r="S20" t="s" s="42">
        <f>"U"&amp;MID(M20,7,2)&amp;MID(M20,10,1)</f>
        <v>84</v>
      </c>
      <c r="T20" t="s" s="42">
        <f>S20&amp;"!A"&amp;R20</f>
        <v>117</v>
      </c>
      <c r="U20" t="s" s="42">
        <f>S20&amp;"!B"&amp;R20</f>
        <v>118</v>
      </c>
      <c r="V20" t="s" s="42">
        <f>S20&amp;"!H"&amp;R20</f>
        <v>119</v>
      </c>
      <c r="W20" t="s" s="42">
        <f>S20&amp;"!J"&amp;R20</f>
        <v>120</v>
      </c>
      <c r="X20" s="27"/>
      <c r="Y20" s="32"/>
    </row>
    <row r="21" ht="18.75" customHeight="1">
      <c r="A21" t="s" s="36">
        <v>121</v>
      </c>
      <c r="B21" s="27"/>
      <c r="C21" s="62"/>
      <c r="D21" s="27"/>
      <c r="E21" s="27"/>
      <c r="F21" s="27"/>
      <c r="G21" s="27"/>
      <c r="H21" s="27"/>
      <c r="I21" s="27"/>
      <c r="J21" s="27"/>
      <c r="K21" s="27"/>
      <c r="L21" t="s" s="28">
        <f t="shared" si="4"/>
        <v>10</v>
      </c>
      <c r="M21" t="s" s="29">
        <v>81</v>
      </c>
      <c r="N21" t="s" s="29">
        <v>63</v>
      </c>
      <c r="O21" t="s" s="30">
        <v>104</v>
      </c>
      <c r="P21" s="41">
        <v>37653</v>
      </c>
      <c r="Q21" t="s" s="30">
        <v>83</v>
      </c>
      <c r="R21" t="s" s="42">
        <v>70</v>
      </c>
      <c r="S21" t="s" s="42">
        <f>"U"&amp;MID(M21,7,2)&amp;MID(M21,10,1)</f>
        <v>84</v>
      </c>
      <c r="T21" t="s" s="42">
        <f>S21&amp;"!A"&amp;R21</f>
        <v>122</v>
      </c>
      <c r="U21" t="s" s="42">
        <f>S21&amp;"!B"&amp;R21</f>
        <v>123</v>
      </c>
      <c r="V21" t="s" s="42">
        <f>S21&amp;"!H"&amp;R21</f>
        <v>124</v>
      </c>
      <c r="W21" t="s" s="42">
        <f>S21&amp;"!J"&amp;R21</f>
        <v>125</v>
      </c>
      <c r="X21" s="27"/>
      <c r="Y21" s="32"/>
    </row>
    <row r="22" ht="16" customHeight="1">
      <c r="A22" s="53"/>
      <c r="B22" s="27"/>
      <c r="C22" s="27"/>
      <c r="D22" s="27"/>
      <c r="E22" s="27"/>
      <c r="F22" s="27"/>
      <c r="G22" s="27"/>
      <c r="H22" s="27"/>
      <c r="I22" s="27"/>
      <c r="J22" s="27"/>
      <c r="K22" s="27"/>
      <c r="L22" t="s" s="28">
        <f t="shared" si="4"/>
        <v>10</v>
      </c>
      <c r="M22" t="s" s="29">
        <v>81</v>
      </c>
      <c r="N22" t="s" s="29">
        <v>69</v>
      </c>
      <c r="O22" t="s" s="30">
        <v>82</v>
      </c>
      <c r="P22" s="41">
        <v>37682</v>
      </c>
      <c r="Q22" t="s" s="30">
        <v>83</v>
      </c>
      <c r="R22" t="s" s="42">
        <v>76</v>
      </c>
      <c r="S22" t="s" s="42">
        <f>"U"&amp;MID(M22,7,2)&amp;MID(M22,10,1)</f>
        <v>84</v>
      </c>
      <c r="T22" t="s" s="42">
        <f>S22&amp;"!A"&amp;R22</f>
        <v>126</v>
      </c>
      <c r="U22" t="s" s="42">
        <f>S22&amp;"!B"&amp;R22</f>
        <v>127</v>
      </c>
      <c r="V22" t="s" s="42">
        <f>S22&amp;"!H"&amp;R22</f>
        <v>128</v>
      </c>
      <c r="W22" t="s" s="42">
        <f>S22&amp;"!J"&amp;R22</f>
        <v>129</v>
      </c>
      <c r="X22" s="27"/>
      <c r="Y22" s="32"/>
    </row>
    <row r="23" ht="16" customHeight="1">
      <c r="A23" s="53"/>
      <c r="B23" s="52"/>
      <c r="C23" s="52"/>
      <c r="D23" s="52"/>
      <c r="E23" s="52"/>
      <c r="F23" s="52"/>
      <c r="G23" s="52"/>
      <c r="H23" s="52"/>
      <c r="I23" s="52"/>
      <c r="J23" s="52"/>
      <c r="K23" s="27"/>
      <c r="L23" t="s" s="28">
        <f t="shared" si="4"/>
        <v>10</v>
      </c>
      <c r="M23" t="s" s="29">
        <v>130</v>
      </c>
      <c r="N23" t="s" s="29">
        <v>25</v>
      </c>
      <c r="O23" t="s" s="30">
        <v>131</v>
      </c>
      <c r="P23" s="41">
        <v>36666</v>
      </c>
      <c r="Q23" t="s" s="30">
        <v>83</v>
      </c>
      <c r="R23" t="s" s="42">
        <v>28</v>
      </c>
      <c r="S23" t="s" s="42">
        <f>"U"&amp;MID(M23,7,2)&amp;MID(M23,10,1)</f>
        <v>132</v>
      </c>
      <c r="T23" t="s" s="42">
        <f>S23&amp;"!A"&amp;R23</f>
        <v>133</v>
      </c>
      <c r="U23" t="s" s="42">
        <f>S23&amp;"!B"&amp;R23</f>
        <v>134</v>
      </c>
      <c r="V23" t="s" s="42">
        <f>S23&amp;"!H"&amp;R23</f>
        <v>135</v>
      </c>
      <c r="W23" t="s" s="42">
        <f>S23&amp;"!J"&amp;R23</f>
        <v>136</v>
      </c>
      <c r="X23" s="27"/>
      <c r="Y23" s="32"/>
    </row>
    <row r="24" ht="42" customHeight="1">
      <c r="A24" t="s" s="64">
        <v>25</v>
      </c>
      <c r="B24" s="66"/>
      <c r="C24" s="66"/>
      <c r="D24" s="66"/>
      <c r="E24" s="66"/>
      <c r="F24" s="66"/>
      <c r="G24" s="67"/>
      <c r="H24" s="73"/>
      <c r="I24" s="67"/>
      <c r="J24" s="69"/>
      <c r="K24" s="27"/>
      <c r="L24" t="s" s="28">
        <f t="shared" si="4"/>
        <v>10</v>
      </c>
      <c r="M24" t="s" s="29">
        <v>130</v>
      </c>
      <c r="N24" t="s" s="29">
        <v>34</v>
      </c>
      <c r="O24" t="s" s="30">
        <v>137</v>
      </c>
      <c r="P24" s="41">
        <v>36533</v>
      </c>
      <c r="Q24" t="s" s="30">
        <v>138</v>
      </c>
      <c r="R24" t="s" s="42">
        <v>35</v>
      </c>
      <c r="S24" t="s" s="42">
        <f>"U"&amp;MID(M24,7,2)&amp;MID(M24,10,1)</f>
        <v>132</v>
      </c>
      <c r="T24" t="s" s="42">
        <f>S24&amp;"!A"&amp;R24</f>
        <v>139</v>
      </c>
      <c r="U24" t="s" s="42">
        <f>S24&amp;"!B"&amp;R24</f>
        <v>140</v>
      </c>
      <c r="V24" t="s" s="42">
        <f>S24&amp;"!H"&amp;R24</f>
        <v>141</v>
      </c>
      <c r="W24" t="s" s="42">
        <f>S24&amp;"!J"&amp;R24</f>
        <v>142</v>
      </c>
      <c r="X24" s="27"/>
      <c r="Y24" s="32"/>
    </row>
    <row r="25" ht="42" customHeight="1">
      <c r="A25" t="s" s="64">
        <v>103</v>
      </c>
      <c r="B25" s="70"/>
      <c r="C25" s="70"/>
      <c r="D25" s="70"/>
      <c r="E25" s="70"/>
      <c r="F25" s="70"/>
      <c r="G25" s="67"/>
      <c r="H25" s="74"/>
      <c r="I25" s="67"/>
      <c r="J25" s="72"/>
      <c r="K25" s="27"/>
      <c r="L25" t="s" s="28">
        <f t="shared" si="4"/>
        <v>10</v>
      </c>
      <c r="M25" t="s" s="29">
        <v>130</v>
      </c>
      <c r="N25" t="s" s="29">
        <v>42</v>
      </c>
      <c r="O25" s="45"/>
      <c r="P25" s="41">
        <v>36484</v>
      </c>
      <c r="Q25" t="s" s="30">
        <v>143</v>
      </c>
      <c r="R25" t="s" s="42">
        <v>43</v>
      </c>
      <c r="S25" t="s" s="42">
        <f>"U"&amp;MID(M25,7,2)&amp;MID(M25,10,1)</f>
        <v>132</v>
      </c>
      <c r="T25" t="s" s="42">
        <f>S25&amp;"!A"&amp;R25</f>
        <v>144</v>
      </c>
      <c r="U25" t="s" s="42">
        <f>S25&amp;"!B"&amp;R25</f>
        <v>145</v>
      </c>
      <c r="V25" t="s" s="42">
        <f>S25&amp;"!H"&amp;R25</f>
        <v>146</v>
      </c>
      <c r="W25" t="s" s="42">
        <f>S25&amp;"!J"&amp;R25</f>
        <v>147</v>
      </c>
      <c r="X25" s="27"/>
      <c r="Y25" s="32"/>
    </row>
    <row r="26" ht="42" customHeight="1">
      <c r="A26" t="s" s="64">
        <v>109</v>
      </c>
      <c r="B26" s="70"/>
      <c r="C26" s="70"/>
      <c r="D26" s="70"/>
      <c r="E26" s="70"/>
      <c r="F26" s="70"/>
      <c r="G26" s="67"/>
      <c r="H26" s="74"/>
      <c r="I26" s="67"/>
      <c r="J26" s="72"/>
      <c r="K26" s="27"/>
      <c r="L26" t="s" s="28">
        <f t="shared" si="4"/>
        <v>10</v>
      </c>
      <c r="M26" t="s" s="29">
        <v>130</v>
      </c>
      <c r="N26" t="s" s="29">
        <v>48</v>
      </c>
      <c r="O26" t="s" s="30">
        <v>131</v>
      </c>
      <c r="P26" s="41">
        <v>36666</v>
      </c>
      <c r="Q26" t="s" s="30">
        <v>83</v>
      </c>
      <c r="R26" t="s" s="42">
        <v>49</v>
      </c>
      <c r="S26" t="s" s="42">
        <f>"U"&amp;MID(M26,7,2)&amp;MID(M26,10,1)</f>
        <v>132</v>
      </c>
      <c r="T26" t="s" s="42">
        <f>S26&amp;"!A"&amp;R26</f>
        <v>148</v>
      </c>
      <c r="U26" t="s" s="42">
        <f>S26&amp;"!B"&amp;R26</f>
        <v>149</v>
      </c>
      <c r="V26" t="s" s="42">
        <f>S26&amp;"!H"&amp;R26</f>
        <v>150</v>
      </c>
      <c r="W26" t="s" s="42">
        <f>S26&amp;"!J"&amp;R26</f>
        <v>151</v>
      </c>
      <c r="X26" s="27"/>
      <c r="Y26" s="32"/>
    </row>
    <row r="27" ht="15.65" customHeight="1">
      <c r="A27" s="26"/>
      <c r="B27" s="60"/>
      <c r="C27" s="60"/>
      <c r="D27" s="60"/>
      <c r="E27" s="60"/>
      <c r="F27" s="60"/>
      <c r="G27" s="27"/>
      <c r="H27" s="60"/>
      <c r="I27" s="27"/>
      <c r="J27" s="60"/>
      <c r="K27" s="27"/>
      <c r="L27" t="s" s="28">
        <f t="shared" si="4"/>
        <v>10</v>
      </c>
      <c r="M27" t="s" s="29">
        <v>130</v>
      </c>
      <c r="N27" t="s" s="29">
        <v>110</v>
      </c>
      <c r="O27" t="s" s="30">
        <v>152</v>
      </c>
      <c r="P27" s="41">
        <v>36484</v>
      </c>
      <c r="Q27" t="s" s="30">
        <v>143</v>
      </c>
      <c r="R27" t="s" s="42">
        <v>111</v>
      </c>
      <c r="S27" t="s" s="42">
        <f>"U"&amp;MID(M27,7,2)&amp;MID(M27,10,1)</f>
        <v>132</v>
      </c>
      <c r="T27" t="s" s="42">
        <f>S27&amp;"!A"&amp;R27</f>
        <v>153</v>
      </c>
      <c r="U27" t="s" s="42">
        <f>S27&amp;"!B"&amp;R27</f>
        <v>154</v>
      </c>
      <c r="V27" t="s" s="42">
        <f>S27&amp;"!H"&amp;R27</f>
        <v>155</v>
      </c>
      <c r="W27" t="s" s="42">
        <f>S27&amp;"!J"&amp;R27</f>
        <v>156</v>
      </c>
      <c r="X27" s="27"/>
      <c r="Y27" s="32"/>
    </row>
    <row r="28" ht="18" customHeight="1">
      <c r="A28" s="26"/>
      <c r="B28" s="75"/>
      <c r="C28" s="75"/>
      <c r="D28" s="75"/>
      <c r="E28" s="75"/>
      <c r="F28" s="75"/>
      <c r="G28" s="75"/>
      <c r="H28" s="75"/>
      <c r="I28" s="75"/>
      <c r="J28" s="75"/>
      <c r="K28" s="27"/>
      <c r="L28" t="s" s="28">
        <f t="shared" si="4"/>
        <v>10</v>
      </c>
      <c r="M28" t="s" s="29">
        <v>130</v>
      </c>
      <c r="N28" t="s" s="29">
        <v>57</v>
      </c>
      <c r="O28" t="s" s="30">
        <v>152</v>
      </c>
      <c r="P28" s="41">
        <v>36484</v>
      </c>
      <c r="Q28" t="s" s="30">
        <v>143</v>
      </c>
      <c r="R28" t="s" s="42">
        <v>64</v>
      </c>
      <c r="S28" t="s" s="42">
        <f>"U"&amp;MID(M28,7,2)&amp;MID(M28,10,1)</f>
        <v>132</v>
      </c>
      <c r="T28" t="s" s="42">
        <f>S28&amp;"!A"&amp;R28</f>
        <v>157</v>
      </c>
      <c r="U28" t="s" s="42">
        <f>S28&amp;"!B"&amp;R28</f>
        <v>158</v>
      </c>
      <c r="V28" t="s" s="42">
        <f>S28&amp;"!H"&amp;R28</f>
        <v>159</v>
      </c>
      <c r="W28" t="s" s="42">
        <f>S28&amp;"!J"&amp;R28</f>
        <v>160</v>
      </c>
      <c r="X28" s="27"/>
      <c r="Y28" s="32"/>
    </row>
    <row r="29" ht="24" customHeight="1">
      <c r="A29" t="s" s="64">
        <v>161</v>
      </c>
      <c r="B29" t="s" s="65">
        <v>162</v>
      </c>
      <c r="C29" s="66"/>
      <c r="D29" s="66"/>
      <c r="E29" s="66"/>
      <c r="F29" s="66"/>
      <c r="G29" s="66"/>
      <c r="H29" s="66"/>
      <c r="I29" s="66"/>
      <c r="J29" s="66"/>
      <c r="K29" s="27"/>
      <c r="L29" t="s" s="28">
        <f t="shared" si="4"/>
        <v>10</v>
      </c>
      <c r="M29" t="s" s="29">
        <v>130</v>
      </c>
      <c r="N29" t="s" s="29">
        <v>63</v>
      </c>
      <c r="O29" t="s" s="30">
        <v>163</v>
      </c>
      <c r="P29" s="41">
        <v>36783</v>
      </c>
      <c r="Q29" t="s" s="30">
        <v>164</v>
      </c>
      <c r="R29" t="s" s="42">
        <v>70</v>
      </c>
      <c r="S29" t="s" s="42">
        <f>"U"&amp;MID(M29,7,2)&amp;MID(M29,10,1)</f>
        <v>132</v>
      </c>
      <c r="T29" t="s" s="42">
        <f>S29&amp;"!A"&amp;R29</f>
        <v>165</v>
      </c>
      <c r="U29" t="s" s="42">
        <f>S29&amp;"!B"&amp;R29</f>
        <v>166</v>
      </c>
      <c r="V29" t="s" s="42">
        <f>S29&amp;"!H"&amp;R29</f>
        <v>167</v>
      </c>
      <c r="W29" t="s" s="42">
        <f>S29&amp;"!J"&amp;R29</f>
        <v>168</v>
      </c>
      <c r="X29" s="27"/>
      <c r="Y29" s="32"/>
    </row>
    <row r="30" ht="27.75" customHeight="1">
      <c r="A30" s="76"/>
      <c r="B30" s="77"/>
      <c r="C30" s="77"/>
      <c r="D30" s="77"/>
      <c r="E30" s="77"/>
      <c r="F30" s="77"/>
      <c r="G30" s="77"/>
      <c r="H30" s="77"/>
      <c r="I30" s="77"/>
      <c r="J30" s="77"/>
      <c r="K30" s="27"/>
      <c r="L30" t="s" s="28">
        <f t="shared" si="4"/>
        <v>10</v>
      </c>
      <c r="M30" t="s" s="29">
        <v>130</v>
      </c>
      <c r="N30" t="s" s="29">
        <v>69</v>
      </c>
      <c r="O30" t="s" s="30">
        <v>163</v>
      </c>
      <c r="P30" s="41">
        <v>36783</v>
      </c>
      <c r="Q30" t="s" s="30">
        <v>164</v>
      </c>
      <c r="R30" t="s" s="42">
        <v>76</v>
      </c>
      <c r="S30" t="s" s="42">
        <f>"U"&amp;MID(M30,7,2)&amp;MID(M30,10,1)</f>
        <v>132</v>
      </c>
      <c r="T30" t="s" s="42">
        <f>S30&amp;"!A"&amp;R30</f>
        <v>169</v>
      </c>
      <c r="U30" t="s" s="42">
        <f>S30&amp;"!B"&amp;R30</f>
        <v>170</v>
      </c>
      <c r="V30" t="s" s="42">
        <f>S30&amp;"!H"&amp;R30</f>
        <v>171</v>
      </c>
      <c r="W30" t="s" s="42">
        <f>S30&amp;"!J"&amp;R30</f>
        <v>172</v>
      </c>
      <c r="X30" s="27"/>
      <c r="Y30" s="32"/>
    </row>
    <row r="31" ht="24" customHeight="1">
      <c r="A31" t="s" s="64">
        <v>173</v>
      </c>
      <c r="B31" t="s" s="65">
        <v>174</v>
      </c>
      <c r="C31" s="66"/>
      <c r="D31" s="66"/>
      <c r="E31" s="66"/>
      <c r="F31" s="66"/>
      <c r="G31" s="66"/>
      <c r="H31" s="66"/>
      <c r="I31" s="66"/>
      <c r="J31" s="66"/>
      <c r="K31" s="27"/>
      <c r="L31" t="s" s="28">
        <f t="shared" si="4"/>
        <v>10</v>
      </c>
      <c r="M31" t="s" s="29">
        <v>175</v>
      </c>
      <c r="N31" t="s" s="29">
        <v>25</v>
      </c>
      <c r="O31" t="s" s="30">
        <v>176</v>
      </c>
      <c r="P31" s="41">
        <v>35872</v>
      </c>
      <c r="Q31" t="s" s="30">
        <v>177</v>
      </c>
      <c r="R31" t="s" s="42">
        <v>28</v>
      </c>
      <c r="S31" t="s" s="42">
        <f>"U"&amp;MID(M31,7,2)&amp;MID(M31,10,1)</f>
        <v>178</v>
      </c>
      <c r="T31" t="s" s="42">
        <f>S31&amp;"!A"&amp;R31</f>
        <v>179</v>
      </c>
      <c r="U31" t="s" s="42">
        <f>S31&amp;"!B"&amp;R31</f>
        <v>180</v>
      </c>
      <c r="V31" t="s" s="42">
        <f>S31&amp;"!H"&amp;R31</f>
        <v>181</v>
      </c>
      <c r="W31" t="s" s="42">
        <f>S31&amp;"!J"&amp;R31</f>
        <v>182</v>
      </c>
      <c r="X31" s="27"/>
      <c r="Y31" s="32"/>
    </row>
    <row r="32" ht="35.25" customHeight="1">
      <c r="A32" s="26"/>
      <c r="B32" s="60"/>
      <c r="C32" s="60"/>
      <c r="D32" s="60"/>
      <c r="E32" s="60"/>
      <c r="F32" s="60"/>
      <c r="G32" s="60"/>
      <c r="H32" s="60"/>
      <c r="I32" s="60"/>
      <c r="J32" s="60"/>
      <c r="K32" s="27"/>
      <c r="L32" t="s" s="28">
        <f t="shared" si="4"/>
        <v>10</v>
      </c>
      <c r="M32" t="s" s="29">
        <v>175</v>
      </c>
      <c r="N32" t="s" s="29">
        <v>34</v>
      </c>
      <c r="O32" s="45"/>
      <c r="P32" s="41"/>
      <c r="Q32" s="45"/>
      <c r="R32" t="s" s="42">
        <v>35</v>
      </c>
      <c r="S32" t="s" s="42">
        <f>"U"&amp;MID(M32,7,2)&amp;MID(M32,10,1)</f>
        <v>178</v>
      </c>
      <c r="T32" t="s" s="42">
        <f>S32&amp;"!A"&amp;R32</f>
        <v>183</v>
      </c>
      <c r="U32" t="s" s="42">
        <f>S32&amp;"!B"&amp;R32</f>
        <v>184</v>
      </c>
      <c r="V32" t="s" s="42">
        <f>S32&amp;"!H"&amp;R32</f>
        <v>185</v>
      </c>
      <c r="W32" t="s" s="42">
        <f>S32&amp;"!J"&amp;R32</f>
        <v>186</v>
      </c>
      <c r="X32" s="27"/>
      <c r="Y32" s="32"/>
    </row>
    <row r="33" ht="18" customHeight="1">
      <c r="A33" t="s" s="64">
        <v>187</v>
      </c>
      <c r="B33" s="27"/>
      <c r="C33" s="27"/>
      <c r="D33" s="27"/>
      <c r="E33" s="27"/>
      <c r="F33" s="27"/>
      <c r="G33" s="27"/>
      <c r="H33" s="27"/>
      <c r="I33" s="27"/>
      <c r="J33" s="27"/>
      <c r="K33" s="27"/>
      <c r="L33" t="s" s="28">
        <f t="shared" si="4"/>
        <v>10</v>
      </c>
      <c r="M33" t="s" s="29">
        <v>175</v>
      </c>
      <c r="N33" t="s" s="29">
        <v>42</v>
      </c>
      <c r="O33" s="45"/>
      <c r="P33" s="41"/>
      <c r="Q33" s="45"/>
      <c r="R33" t="s" s="42">
        <v>43</v>
      </c>
      <c r="S33" t="s" s="42">
        <f>"U"&amp;MID(M33,7,2)&amp;MID(M33,10,1)</f>
        <v>178</v>
      </c>
      <c r="T33" t="s" s="42">
        <f>S33&amp;"!A"&amp;R33</f>
        <v>188</v>
      </c>
      <c r="U33" t="s" s="42">
        <f>S33&amp;"!B"&amp;R33</f>
        <v>189</v>
      </c>
      <c r="V33" t="s" s="42">
        <f>S33&amp;"!H"&amp;R33</f>
        <v>190</v>
      </c>
      <c r="W33" t="s" s="42">
        <f>S33&amp;"!J"&amp;R33</f>
        <v>191</v>
      </c>
      <c r="X33" s="27"/>
      <c r="Y33" s="32"/>
    </row>
    <row r="34" ht="15.65" customHeight="1">
      <c r="A34" s="26"/>
      <c r="B34" s="27"/>
      <c r="C34" s="27"/>
      <c r="D34" s="27"/>
      <c r="E34" s="27"/>
      <c r="F34" s="27"/>
      <c r="G34" s="27"/>
      <c r="H34" s="27"/>
      <c r="I34" s="27"/>
      <c r="J34" s="27"/>
      <c r="K34" s="27"/>
      <c r="L34" t="s" s="28">
        <f t="shared" si="4"/>
        <v>10</v>
      </c>
      <c r="M34" t="s" s="29">
        <v>175</v>
      </c>
      <c r="N34" t="s" s="29">
        <v>48</v>
      </c>
      <c r="O34" t="s" s="30">
        <v>176</v>
      </c>
      <c r="P34" s="41">
        <v>35872</v>
      </c>
      <c r="Q34" t="s" s="30">
        <v>177</v>
      </c>
      <c r="R34" t="s" s="42">
        <v>49</v>
      </c>
      <c r="S34" t="s" s="42">
        <f>"U"&amp;MID(M34,7,2)&amp;MID(M34,10,1)</f>
        <v>178</v>
      </c>
      <c r="T34" t="s" s="42">
        <f>S34&amp;"!A"&amp;R34</f>
        <v>192</v>
      </c>
      <c r="U34" t="s" s="42">
        <f>S34&amp;"!B"&amp;R34</f>
        <v>193</v>
      </c>
      <c r="V34" t="s" s="42">
        <f>S34&amp;"!H"&amp;R34</f>
        <v>194</v>
      </c>
      <c r="W34" t="s" s="42">
        <f>S34&amp;"!J"&amp;R34</f>
        <v>195</v>
      </c>
      <c r="X34" s="27"/>
      <c r="Y34" s="32"/>
    </row>
    <row r="35" ht="15.65" customHeight="1">
      <c r="A35" s="26"/>
      <c r="B35" s="27"/>
      <c r="C35" s="27"/>
      <c r="D35" s="27"/>
      <c r="E35" s="27"/>
      <c r="F35" s="27"/>
      <c r="G35" s="27"/>
      <c r="H35" s="27"/>
      <c r="I35" s="27"/>
      <c r="J35" s="27"/>
      <c r="K35" s="27"/>
      <c r="L35" t="s" s="28">
        <f t="shared" si="4"/>
        <v>10</v>
      </c>
      <c r="M35" t="s" s="29">
        <v>175</v>
      </c>
      <c r="N35" t="s" s="29">
        <v>110</v>
      </c>
      <c r="O35" s="45"/>
      <c r="P35" s="41"/>
      <c r="Q35" s="45"/>
      <c r="R35" t="s" s="42">
        <v>111</v>
      </c>
      <c r="S35" t="s" s="42">
        <f>"U"&amp;MID(M35,7,2)&amp;MID(M35,10,1)</f>
        <v>178</v>
      </c>
      <c r="T35" t="s" s="42">
        <f>S35&amp;"!A"&amp;R35</f>
        <v>196</v>
      </c>
      <c r="U35" t="s" s="42">
        <f>S35&amp;"!B"&amp;R35</f>
        <v>197</v>
      </c>
      <c r="V35" t="s" s="42">
        <f>S35&amp;"!H"&amp;R35</f>
        <v>198</v>
      </c>
      <c r="W35" t="s" s="42">
        <f>S35&amp;"!J"&amp;R35</f>
        <v>199</v>
      </c>
      <c r="X35" s="27"/>
      <c r="Y35" s="32"/>
    </row>
    <row r="36" ht="15.65" customHeight="1">
      <c r="A36" s="26"/>
      <c r="B36" s="27"/>
      <c r="C36" s="27"/>
      <c r="D36" s="27"/>
      <c r="E36" s="27"/>
      <c r="F36" s="27"/>
      <c r="G36" s="27"/>
      <c r="H36" s="27"/>
      <c r="I36" s="27"/>
      <c r="J36" s="27"/>
      <c r="K36" s="27"/>
      <c r="L36" t="s" s="28">
        <f t="shared" si="4"/>
        <v>10</v>
      </c>
      <c r="M36" t="s" s="29">
        <v>175</v>
      </c>
      <c r="N36" t="s" s="29">
        <v>57</v>
      </c>
      <c r="O36" s="45"/>
      <c r="P36" s="41"/>
      <c r="Q36" s="45"/>
      <c r="R36" t="s" s="42">
        <v>64</v>
      </c>
      <c r="S36" t="s" s="42">
        <f>"U"&amp;MID(M36,7,2)&amp;MID(M36,10,1)</f>
        <v>178</v>
      </c>
      <c r="T36" t="s" s="42">
        <f>S36&amp;"!A"&amp;R36</f>
        <v>200</v>
      </c>
      <c r="U36" t="s" s="42">
        <f>S36&amp;"!B"&amp;R36</f>
        <v>201</v>
      </c>
      <c r="V36" t="s" s="42">
        <f>S36&amp;"!H"&amp;R36</f>
        <v>202</v>
      </c>
      <c r="W36" t="s" s="42">
        <f>S36&amp;"!J"&amp;R36</f>
        <v>203</v>
      </c>
      <c r="X36" s="27"/>
      <c r="Y36" s="32"/>
    </row>
    <row r="37" ht="15.65" customHeight="1">
      <c r="A37" s="26"/>
      <c r="B37" s="27"/>
      <c r="C37" s="27"/>
      <c r="D37" s="27"/>
      <c r="E37" s="27"/>
      <c r="F37" s="27"/>
      <c r="G37" s="27"/>
      <c r="H37" s="27"/>
      <c r="I37" s="27"/>
      <c r="J37" s="27"/>
      <c r="K37" s="27"/>
      <c r="L37" t="s" s="28">
        <f t="shared" si="4"/>
        <v>10</v>
      </c>
      <c r="M37" t="s" s="29">
        <v>175</v>
      </c>
      <c r="N37" t="s" s="29">
        <v>63</v>
      </c>
      <c r="O37" s="45"/>
      <c r="P37" s="41"/>
      <c r="Q37" s="45"/>
      <c r="R37" t="s" s="42">
        <v>70</v>
      </c>
      <c r="S37" t="s" s="42">
        <f>"U"&amp;MID(M37,7,2)&amp;MID(M37,10,1)</f>
        <v>178</v>
      </c>
      <c r="T37" t="s" s="42">
        <f>S37&amp;"!A"&amp;R37</f>
        <v>204</v>
      </c>
      <c r="U37" t="s" s="42">
        <f>S37&amp;"!B"&amp;R37</f>
        <v>205</v>
      </c>
      <c r="V37" t="s" s="42">
        <f>S37&amp;"!H"&amp;R37</f>
        <v>206</v>
      </c>
      <c r="W37" t="s" s="42">
        <f>S37&amp;"!J"&amp;R37</f>
        <v>207</v>
      </c>
      <c r="X37" s="27"/>
      <c r="Y37" s="32"/>
    </row>
    <row r="38" ht="15.65" customHeight="1">
      <c r="A38" s="26"/>
      <c r="B38" s="27"/>
      <c r="C38" s="27"/>
      <c r="D38" s="27"/>
      <c r="E38" s="27"/>
      <c r="F38" s="27"/>
      <c r="G38" s="27"/>
      <c r="H38" s="27"/>
      <c r="I38" s="27"/>
      <c r="J38" s="27"/>
      <c r="K38" s="27"/>
      <c r="L38" t="s" s="28">
        <f t="shared" si="4"/>
        <v>10</v>
      </c>
      <c r="M38" t="s" s="29">
        <v>175</v>
      </c>
      <c r="N38" t="s" s="29">
        <v>69</v>
      </c>
      <c r="O38" t="s" s="30">
        <v>208</v>
      </c>
      <c r="P38" s="41">
        <v>36323</v>
      </c>
      <c r="Q38" t="s" s="30">
        <v>209</v>
      </c>
      <c r="R38" t="s" s="42">
        <v>76</v>
      </c>
      <c r="S38" t="s" s="42">
        <f>"U"&amp;MID(M38,7,2)&amp;MID(M38,10,1)</f>
        <v>178</v>
      </c>
      <c r="T38" t="s" s="42">
        <f>S38&amp;"!A"&amp;R38</f>
        <v>210</v>
      </c>
      <c r="U38" t="s" s="42">
        <f>S38&amp;"!B"&amp;R38</f>
        <v>211</v>
      </c>
      <c r="V38" t="s" s="42">
        <f>S38&amp;"!H"&amp;R38</f>
        <v>212</v>
      </c>
      <c r="W38" t="s" s="42">
        <f>S38&amp;"!J"&amp;R38</f>
        <v>213</v>
      </c>
      <c r="X38" s="27"/>
      <c r="Y38" s="32"/>
    </row>
    <row r="39" ht="15.65" customHeight="1">
      <c r="A39" s="26"/>
      <c r="B39" s="27"/>
      <c r="C39" s="27"/>
      <c r="D39" s="27"/>
      <c r="E39" s="27"/>
      <c r="F39" s="27"/>
      <c r="G39" s="27"/>
      <c r="H39" s="27"/>
      <c r="I39" s="27"/>
      <c r="J39" s="27"/>
      <c r="K39" s="27"/>
      <c r="L39" t="s" s="28">
        <f t="shared" si="4"/>
        <v>10</v>
      </c>
      <c r="M39" t="s" s="29">
        <v>214</v>
      </c>
      <c r="N39" t="s" s="29">
        <v>12</v>
      </c>
      <c r="O39" s="45"/>
      <c r="P39" s="41"/>
      <c r="Q39" s="45"/>
      <c r="R39" t="s" s="42">
        <v>28</v>
      </c>
      <c r="S39" t="s" s="42">
        <f>"U"&amp;MID(M39,7,2)&amp;MID(M39,10,1)</f>
        <v>215</v>
      </c>
      <c r="T39" t="s" s="42">
        <f>S39&amp;"!A"&amp;R39</f>
        <v>216</v>
      </c>
      <c r="U39" t="s" s="42">
        <f>S39&amp;"!B"&amp;R39</f>
        <v>217</v>
      </c>
      <c r="V39" t="s" s="42">
        <f>S39&amp;"!H"&amp;R39</f>
        <v>218</v>
      </c>
      <c r="W39" t="s" s="42">
        <f>S39&amp;"!J"&amp;R39</f>
        <v>219</v>
      </c>
      <c r="X39" s="27"/>
      <c r="Y39" s="32"/>
    </row>
    <row r="40" ht="15.65" customHeight="1">
      <c r="A40" s="26"/>
      <c r="B40" s="27"/>
      <c r="C40" s="27"/>
      <c r="D40" s="27"/>
      <c r="E40" s="27"/>
      <c r="F40" s="27"/>
      <c r="G40" s="27"/>
      <c r="H40" s="27"/>
      <c r="I40" s="27"/>
      <c r="J40" s="27"/>
      <c r="K40" s="27"/>
      <c r="L40" t="s" s="28">
        <f t="shared" si="4"/>
        <v>10</v>
      </c>
      <c r="M40" t="s" s="29">
        <v>214</v>
      </c>
      <c r="N40" t="s" s="29">
        <v>15</v>
      </c>
      <c r="O40" s="45"/>
      <c r="P40" s="41"/>
      <c r="Q40" s="45"/>
      <c r="R40" t="s" s="42">
        <v>35</v>
      </c>
      <c r="S40" t="s" s="42">
        <f>"U"&amp;MID(M40,7,2)&amp;MID(M40,10,1)</f>
        <v>215</v>
      </c>
      <c r="T40" t="s" s="42">
        <f>S40&amp;"!A"&amp;R40</f>
        <v>220</v>
      </c>
      <c r="U40" t="s" s="42">
        <f>S40&amp;"!B"&amp;R40</f>
        <v>221</v>
      </c>
      <c r="V40" t="s" s="42">
        <f>S40&amp;"!H"&amp;R40</f>
        <v>222</v>
      </c>
      <c r="W40" t="s" s="42">
        <f>S40&amp;"!J"&amp;R40</f>
        <v>223</v>
      </c>
      <c r="X40" s="27"/>
      <c r="Y40" s="32"/>
    </row>
    <row r="41" ht="15.65" customHeight="1">
      <c r="A41" s="26"/>
      <c r="B41" s="27"/>
      <c r="C41" s="27"/>
      <c r="D41" s="27"/>
      <c r="E41" s="27"/>
      <c r="F41" s="27"/>
      <c r="G41" s="27"/>
      <c r="H41" s="27"/>
      <c r="I41" s="27"/>
      <c r="J41" s="27"/>
      <c r="K41" s="27"/>
      <c r="L41" t="s" s="28">
        <f t="shared" si="4"/>
        <v>10</v>
      </c>
      <c r="M41" t="s" s="29">
        <v>214</v>
      </c>
      <c r="N41" t="s" s="29">
        <v>17</v>
      </c>
      <c r="O41" s="45"/>
      <c r="P41" s="41"/>
      <c r="Q41" s="45"/>
      <c r="R41" t="s" s="42">
        <v>43</v>
      </c>
      <c r="S41" t="s" s="42">
        <f>"U"&amp;MID(M41,7,2)&amp;MID(M41,10,1)</f>
        <v>215</v>
      </c>
      <c r="T41" t="s" s="42">
        <f>S41&amp;"!A"&amp;R41</f>
        <v>224</v>
      </c>
      <c r="U41" t="s" s="42">
        <f>S41&amp;"!B"&amp;R41</f>
        <v>225</v>
      </c>
      <c r="V41" t="s" s="42">
        <f>S41&amp;"!H"&amp;R41</f>
        <v>226</v>
      </c>
      <c r="W41" t="s" s="42">
        <f>S41&amp;"!J"&amp;R41</f>
        <v>227</v>
      </c>
      <c r="X41" s="27"/>
      <c r="Y41" s="32"/>
    </row>
    <row r="42" ht="15.65" customHeight="1">
      <c r="A42" s="26"/>
      <c r="B42" s="27"/>
      <c r="C42" s="27"/>
      <c r="D42" s="27"/>
      <c r="E42" s="27"/>
      <c r="F42" s="27"/>
      <c r="G42" s="27"/>
      <c r="H42" s="27"/>
      <c r="I42" s="27"/>
      <c r="J42" s="27"/>
      <c r="K42" s="27"/>
      <c r="L42" t="s" s="28">
        <f t="shared" si="4"/>
        <v>10</v>
      </c>
      <c r="M42" t="s" s="29">
        <v>214</v>
      </c>
      <c r="N42" t="s" s="29">
        <v>19</v>
      </c>
      <c r="O42" s="45"/>
      <c r="P42" s="41"/>
      <c r="Q42" s="45"/>
      <c r="R42" t="s" s="42">
        <v>70</v>
      </c>
      <c r="S42" t="s" s="42">
        <f>"U"&amp;MID(M42,7,2)&amp;MID(M42,10,1)</f>
        <v>215</v>
      </c>
      <c r="T42" t="s" s="42">
        <f>S42&amp;"!A"&amp;R42</f>
        <v>228</v>
      </c>
      <c r="U42" t="s" s="42">
        <f>S42&amp;"!B"&amp;R42</f>
        <v>229</v>
      </c>
      <c r="V42" t="s" s="42">
        <f>S42&amp;"!H"&amp;R42</f>
        <v>230</v>
      </c>
      <c r="W42" t="s" s="42">
        <f>S42&amp;"!J"&amp;R42</f>
        <v>231</v>
      </c>
      <c r="X42" s="27"/>
      <c r="Y42" s="32"/>
    </row>
    <row r="43" ht="15.65" customHeight="1">
      <c r="A43" s="26"/>
      <c r="B43" s="27"/>
      <c r="C43" s="27"/>
      <c r="D43" s="27"/>
      <c r="E43" s="27"/>
      <c r="F43" s="27"/>
      <c r="G43" s="27"/>
      <c r="H43" s="27"/>
      <c r="I43" s="27"/>
      <c r="J43" s="27"/>
      <c r="K43" s="27"/>
      <c r="L43" t="s" s="28">
        <f t="shared" si="4"/>
        <v>10</v>
      </c>
      <c r="M43" t="s" s="29">
        <v>214</v>
      </c>
      <c r="N43" t="s" s="29">
        <v>20</v>
      </c>
      <c r="O43" s="45"/>
      <c r="P43" s="41"/>
      <c r="Q43" s="45"/>
      <c r="R43" t="s" s="42">
        <v>76</v>
      </c>
      <c r="S43" t="s" s="42">
        <f>"U"&amp;MID(M43,7,2)&amp;MID(M43,10,1)</f>
        <v>215</v>
      </c>
      <c r="T43" t="s" s="42">
        <f>S43&amp;"!A"&amp;R43</f>
        <v>232</v>
      </c>
      <c r="U43" t="s" s="42">
        <f>S43&amp;"!B"&amp;R43</f>
        <v>233</v>
      </c>
      <c r="V43" t="s" s="42">
        <f>S43&amp;"!H"&amp;R43</f>
        <v>234</v>
      </c>
      <c r="W43" t="s" s="42">
        <f>S43&amp;"!J"&amp;R43</f>
        <v>235</v>
      </c>
      <c r="X43" s="27"/>
      <c r="Y43" s="32"/>
    </row>
    <row r="44" ht="15.65" customHeight="1">
      <c r="A44" s="26"/>
      <c r="B44" s="27"/>
      <c r="C44" s="27"/>
      <c r="D44" s="27"/>
      <c r="E44" s="27"/>
      <c r="F44" s="27"/>
      <c r="G44" s="27"/>
      <c r="H44" s="27"/>
      <c r="I44" s="27"/>
      <c r="J44" s="27"/>
      <c r="K44" s="27"/>
      <c r="L44" t="s" s="28">
        <f t="shared" si="4"/>
        <v>10</v>
      </c>
      <c r="M44" t="s" s="29">
        <v>214</v>
      </c>
      <c r="N44" t="s" s="29">
        <v>21</v>
      </c>
      <c r="O44" s="45"/>
      <c r="P44" s="41"/>
      <c r="Q44" s="45"/>
      <c r="R44" t="s" s="42">
        <v>236</v>
      </c>
      <c r="S44" t="s" s="42">
        <f>"U"&amp;MID(M44,7,2)&amp;MID(M44,10,1)</f>
        <v>215</v>
      </c>
      <c r="T44" t="s" s="42">
        <f>S44&amp;"!A"&amp;R44</f>
        <v>237</v>
      </c>
      <c r="U44" t="s" s="42">
        <f>S44&amp;"!B"&amp;R44</f>
        <v>238</v>
      </c>
      <c r="V44" t="s" s="42">
        <f>S44&amp;"!H"&amp;R44</f>
        <v>239</v>
      </c>
      <c r="W44" t="s" s="42">
        <f>S44&amp;"!J"&amp;R44</f>
        <v>240</v>
      </c>
      <c r="X44" s="27"/>
      <c r="Y44" s="32"/>
    </row>
    <row r="45" ht="15.65" customHeight="1">
      <c r="A45" s="26"/>
      <c r="B45" s="27"/>
      <c r="C45" s="27"/>
      <c r="D45" s="27"/>
      <c r="E45" s="27"/>
      <c r="F45" s="27"/>
      <c r="G45" s="27"/>
      <c r="H45" s="27"/>
      <c r="I45" s="27"/>
      <c r="J45" s="27"/>
      <c r="K45" s="27"/>
      <c r="L45" t="s" s="28">
        <f t="shared" si="4"/>
        <v>10</v>
      </c>
      <c r="M45" t="s" s="29">
        <v>241</v>
      </c>
      <c r="N45" t="s" s="29">
        <v>25</v>
      </c>
      <c r="O45" s="45"/>
      <c r="P45" s="41"/>
      <c r="Q45" s="45"/>
      <c r="R45" t="s" s="42">
        <v>28</v>
      </c>
      <c r="S45" t="s" s="42">
        <f>"U"&amp;MID(M45,7,2)&amp;MID(M45,10,1)</f>
        <v>242</v>
      </c>
      <c r="T45" t="s" s="42">
        <f>S45&amp;"!A"&amp;R45</f>
        <v>243</v>
      </c>
      <c r="U45" t="s" s="42">
        <f>S45&amp;"!B"&amp;R45</f>
        <v>244</v>
      </c>
      <c r="V45" t="s" s="42">
        <f>S45&amp;"!H"&amp;R45</f>
        <v>245</v>
      </c>
      <c r="W45" t="s" s="42">
        <f>S45&amp;"!J"&amp;R45</f>
        <v>246</v>
      </c>
      <c r="X45" s="27"/>
      <c r="Y45" s="32"/>
    </row>
    <row r="46" ht="15.65" customHeight="1">
      <c r="A46" s="26"/>
      <c r="B46" s="27"/>
      <c r="C46" s="27"/>
      <c r="D46" s="27"/>
      <c r="E46" s="27"/>
      <c r="F46" s="27"/>
      <c r="G46" s="27"/>
      <c r="H46" s="27"/>
      <c r="I46" s="27"/>
      <c r="J46" s="27"/>
      <c r="K46" s="27"/>
      <c r="L46" t="s" s="28">
        <f t="shared" si="4"/>
        <v>10</v>
      </c>
      <c r="M46" t="s" s="29">
        <v>241</v>
      </c>
      <c r="N46" t="s" s="29">
        <v>34</v>
      </c>
      <c r="O46" s="45"/>
      <c r="P46" s="41"/>
      <c r="Q46" s="45"/>
      <c r="R46" t="s" s="42">
        <v>35</v>
      </c>
      <c r="S46" t="s" s="42">
        <f>"U"&amp;MID(M46,7,2)&amp;MID(M46,10,1)</f>
        <v>242</v>
      </c>
      <c r="T46" t="s" s="42">
        <f>S46&amp;"!A"&amp;R46</f>
        <v>247</v>
      </c>
      <c r="U46" t="s" s="42">
        <f>S46&amp;"!B"&amp;R46</f>
        <v>248</v>
      </c>
      <c r="V46" t="s" s="42">
        <f>S46&amp;"!H"&amp;R46</f>
        <v>249</v>
      </c>
      <c r="W46" t="s" s="42">
        <f>S46&amp;"!J"&amp;R46</f>
        <v>250</v>
      </c>
      <c r="X46" s="27"/>
      <c r="Y46" s="32"/>
    </row>
    <row r="47" ht="15.65" customHeight="1">
      <c r="A47" s="26"/>
      <c r="B47" s="27"/>
      <c r="C47" s="27"/>
      <c r="D47" s="27"/>
      <c r="E47" s="27"/>
      <c r="F47" s="27"/>
      <c r="G47" s="27"/>
      <c r="H47" s="27"/>
      <c r="I47" s="27"/>
      <c r="J47" s="27"/>
      <c r="K47" s="27"/>
      <c r="L47" t="s" s="28">
        <f t="shared" si="4"/>
        <v>10</v>
      </c>
      <c r="M47" t="s" s="29">
        <v>241</v>
      </c>
      <c r="N47" t="s" s="29">
        <v>42</v>
      </c>
      <c r="O47" s="45"/>
      <c r="P47" s="41"/>
      <c r="Q47" s="45"/>
      <c r="R47" t="s" s="42">
        <v>43</v>
      </c>
      <c r="S47" t="s" s="42">
        <f>"U"&amp;MID(M47,7,2)&amp;MID(M47,10,1)</f>
        <v>242</v>
      </c>
      <c r="T47" t="s" s="42">
        <f>S47&amp;"!A"&amp;R47</f>
        <v>251</v>
      </c>
      <c r="U47" t="s" s="42">
        <f>S47&amp;"!B"&amp;R47</f>
        <v>252</v>
      </c>
      <c r="V47" t="s" s="42">
        <f>S47&amp;"!H"&amp;R47</f>
        <v>253</v>
      </c>
      <c r="W47" t="s" s="42">
        <f>S47&amp;"!J"&amp;R47</f>
        <v>254</v>
      </c>
      <c r="X47" s="27"/>
      <c r="Y47" s="32"/>
    </row>
    <row r="48" ht="15.65" customHeight="1">
      <c r="A48" s="26"/>
      <c r="B48" s="27"/>
      <c r="C48" s="27"/>
      <c r="D48" s="27"/>
      <c r="E48" s="27"/>
      <c r="F48" s="27"/>
      <c r="G48" s="27"/>
      <c r="H48" s="27"/>
      <c r="I48" s="27"/>
      <c r="J48" s="27"/>
      <c r="K48" s="27"/>
      <c r="L48" t="s" s="28">
        <f t="shared" si="4"/>
        <v>10</v>
      </c>
      <c r="M48" t="s" s="29">
        <v>241</v>
      </c>
      <c r="N48" t="s" s="29">
        <v>48</v>
      </c>
      <c r="O48" s="45"/>
      <c r="P48" s="41"/>
      <c r="Q48" s="45"/>
      <c r="R48" t="s" s="42">
        <v>49</v>
      </c>
      <c r="S48" t="s" s="42">
        <f>"U"&amp;MID(M48,7,2)&amp;MID(M48,10,1)</f>
        <v>242</v>
      </c>
      <c r="T48" t="s" s="42">
        <f>S48&amp;"!A"&amp;R48</f>
        <v>255</v>
      </c>
      <c r="U48" t="s" s="42">
        <f>S48&amp;"!B"&amp;R48</f>
        <v>256</v>
      </c>
      <c r="V48" t="s" s="42">
        <f>S48&amp;"!H"&amp;R48</f>
        <v>257</v>
      </c>
      <c r="W48" t="s" s="42">
        <f>S48&amp;"!J"&amp;R48</f>
        <v>258</v>
      </c>
      <c r="X48" s="27"/>
      <c r="Y48" s="32"/>
    </row>
    <row r="49" ht="15.65" customHeight="1">
      <c r="A49" s="26"/>
      <c r="B49" s="27"/>
      <c r="C49" s="27"/>
      <c r="D49" s="27"/>
      <c r="E49" s="27"/>
      <c r="F49" s="27"/>
      <c r="G49" s="27"/>
      <c r="H49" s="27"/>
      <c r="I49" s="27"/>
      <c r="J49" s="27"/>
      <c r="K49" s="27"/>
      <c r="L49" t="s" s="28">
        <f t="shared" si="4"/>
        <v>10</v>
      </c>
      <c r="M49" t="s" s="29">
        <v>241</v>
      </c>
      <c r="N49" t="s" s="61">
        <v>57</v>
      </c>
      <c r="O49" s="45"/>
      <c r="P49" s="41"/>
      <c r="Q49" s="45"/>
      <c r="R49" t="s" s="42">
        <v>58</v>
      </c>
      <c r="S49" t="s" s="42">
        <f>"U"&amp;MID(M49,7,2)&amp;MID(M49,10,1)</f>
        <v>242</v>
      </c>
      <c r="T49" t="s" s="42">
        <f>S49&amp;"!A"&amp;R49</f>
        <v>259</v>
      </c>
      <c r="U49" t="s" s="42">
        <f>S49&amp;"!B"&amp;R49</f>
        <v>260</v>
      </c>
      <c r="V49" t="s" s="42">
        <f>S49&amp;"!H"&amp;R49</f>
        <v>261</v>
      </c>
      <c r="W49" t="s" s="42">
        <f>S49&amp;"!J"&amp;R49</f>
        <v>262</v>
      </c>
      <c r="X49" s="27"/>
      <c r="Y49" s="32"/>
    </row>
    <row r="50" ht="15.65" customHeight="1">
      <c r="A50" s="26"/>
      <c r="B50" s="27"/>
      <c r="C50" s="27"/>
      <c r="D50" s="27"/>
      <c r="E50" s="27"/>
      <c r="F50" s="27"/>
      <c r="G50" s="27"/>
      <c r="H50" s="27"/>
      <c r="I50" s="27"/>
      <c r="J50" s="27"/>
      <c r="K50" s="27"/>
      <c r="L50" t="s" s="28">
        <f t="shared" si="4"/>
        <v>10</v>
      </c>
      <c r="M50" t="s" s="29">
        <v>241</v>
      </c>
      <c r="N50" t="s" s="29">
        <v>63</v>
      </c>
      <c r="O50" s="45"/>
      <c r="P50" s="41"/>
      <c r="Q50" s="45"/>
      <c r="R50" t="s" s="42">
        <v>64</v>
      </c>
      <c r="S50" t="s" s="42">
        <f>"U"&amp;MID(M50,7,2)&amp;MID(M50,10,1)</f>
        <v>242</v>
      </c>
      <c r="T50" t="s" s="42">
        <f>S50&amp;"!A"&amp;R50</f>
        <v>263</v>
      </c>
      <c r="U50" t="s" s="42">
        <f>S50&amp;"!B"&amp;R50</f>
        <v>264</v>
      </c>
      <c r="V50" t="s" s="42">
        <f>S50&amp;"!H"&amp;R50</f>
        <v>265</v>
      </c>
      <c r="W50" t="s" s="42">
        <f>S50&amp;"!J"&amp;R50</f>
        <v>266</v>
      </c>
      <c r="X50" s="27"/>
      <c r="Y50" s="32"/>
    </row>
    <row r="51" ht="15.65" customHeight="1">
      <c r="A51" s="26"/>
      <c r="B51" s="27"/>
      <c r="C51" s="27"/>
      <c r="D51" s="27"/>
      <c r="E51" s="27"/>
      <c r="F51" s="27"/>
      <c r="G51" s="27"/>
      <c r="H51" s="27"/>
      <c r="I51" s="27"/>
      <c r="J51" s="27"/>
      <c r="K51" s="27"/>
      <c r="L51" t="s" s="28">
        <f t="shared" si="4"/>
        <v>10</v>
      </c>
      <c r="M51" t="s" s="29">
        <v>241</v>
      </c>
      <c r="N51" t="s" s="29">
        <v>69</v>
      </c>
      <c r="O51" s="45"/>
      <c r="P51" s="41"/>
      <c r="Q51" s="45"/>
      <c r="R51" t="s" s="42">
        <v>70</v>
      </c>
      <c r="S51" t="s" s="42">
        <f>"U"&amp;MID(M51,7,2)&amp;MID(M51,10,1)</f>
        <v>242</v>
      </c>
      <c r="T51" t="s" s="42">
        <f>S51&amp;"!A"&amp;R51</f>
        <v>267</v>
      </c>
      <c r="U51" t="s" s="42">
        <f>S51&amp;"!B"&amp;R51</f>
        <v>268</v>
      </c>
      <c r="V51" t="s" s="42">
        <f>S51&amp;"!H"&amp;R51</f>
        <v>269</v>
      </c>
      <c r="W51" t="s" s="42">
        <f>S51&amp;"!J"&amp;R51</f>
        <v>270</v>
      </c>
      <c r="X51" s="27"/>
      <c r="Y51" s="32"/>
    </row>
    <row r="52" ht="15.65" customHeight="1">
      <c r="A52" s="26"/>
      <c r="B52" s="27"/>
      <c r="C52" s="27"/>
      <c r="D52" s="27"/>
      <c r="E52" s="27"/>
      <c r="F52" s="27"/>
      <c r="G52" s="27"/>
      <c r="H52" s="27"/>
      <c r="I52" s="27"/>
      <c r="J52" s="27"/>
      <c r="K52" s="27"/>
      <c r="L52" t="s" s="28">
        <f t="shared" si="4"/>
        <v>10</v>
      </c>
      <c r="M52" t="s" s="29">
        <v>241</v>
      </c>
      <c r="N52" s="27"/>
      <c r="O52" s="45"/>
      <c r="P52" s="41"/>
      <c r="Q52" s="45"/>
      <c r="R52" t="s" s="42">
        <v>76</v>
      </c>
      <c r="S52" t="s" s="42">
        <f>"U"&amp;MID(M52,7,2)&amp;MID(M52,10,1)</f>
        <v>242</v>
      </c>
      <c r="T52" t="s" s="42">
        <f>S52&amp;"!A"&amp;R52</f>
        <v>271</v>
      </c>
      <c r="U52" t="s" s="42">
        <f>S52&amp;"!B"&amp;R52</f>
        <v>272</v>
      </c>
      <c r="V52" t="s" s="42">
        <f>S52&amp;"!H"&amp;R52</f>
        <v>273</v>
      </c>
      <c r="W52" t="s" s="42">
        <f>S52&amp;"!J"&amp;R52</f>
        <v>274</v>
      </c>
      <c r="X52" s="27"/>
      <c r="Y52" s="32"/>
    </row>
    <row r="53" ht="15.65" customHeight="1">
      <c r="A53" s="26"/>
      <c r="B53" s="27"/>
      <c r="C53" s="27"/>
      <c r="D53" s="27"/>
      <c r="E53" s="27"/>
      <c r="F53" s="27"/>
      <c r="G53" s="27"/>
      <c r="H53" s="27"/>
      <c r="I53" s="27"/>
      <c r="J53" s="27"/>
      <c r="K53" s="27"/>
      <c r="L53" t="s" s="28">
        <f t="shared" si="4"/>
        <v>10</v>
      </c>
      <c r="M53" t="s" s="29">
        <v>275</v>
      </c>
      <c r="N53" t="s" s="29">
        <v>25</v>
      </c>
      <c r="O53" t="s" s="30">
        <v>276</v>
      </c>
      <c r="P53" s="41">
        <v>37844</v>
      </c>
      <c r="Q53" t="s" s="30">
        <v>277</v>
      </c>
      <c r="R53" t="s" s="42">
        <v>28</v>
      </c>
      <c r="S53" t="s" s="42">
        <f>"U"&amp;MID(M53,7,2)&amp;MID(M53,10,1)</f>
        <v>278</v>
      </c>
      <c r="T53" t="s" s="42">
        <f>S53&amp;"!A"&amp;R53</f>
        <v>279</v>
      </c>
      <c r="U53" t="s" s="42">
        <f>S53&amp;"!B"&amp;R53</f>
        <v>280</v>
      </c>
      <c r="V53" t="s" s="42">
        <f>S53&amp;"!H"&amp;R53</f>
        <v>281</v>
      </c>
      <c r="W53" t="s" s="42">
        <f>S53&amp;"!J"&amp;R53</f>
        <v>282</v>
      </c>
      <c r="X53" s="27"/>
      <c r="Y53" s="32"/>
    </row>
    <row r="54" ht="15.65" customHeight="1">
      <c r="A54" s="26"/>
      <c r="B54" s="27"/>
      <c r="C54" s="27"/>
      <c r="D54" s="27"/>
      <c r="E54" s="27"/>
      <c r="F54" s="27"/>
      <c r="G54" s="27"/>
      <c r="H54" s="27"/>
      <c r="I54" s="27"/>
      <c r="J54" s="27"/>
      <c r="K54" s="27"/>
      <c r="L54" t="s" s="28">
        <f t="shared" si="4"/>
        <v>10</v>
      </c>
      <c r="M54" t="s" s="29">
        <v>275</v>
      </c>
      <c r="N54" t="s" s="29">
        <v>34</v>
      </c>
      <c r="O54" t="s" s="30">
        <v>283</v>
      </c>
      <c r="P54" s="41">
        <v>37334</v>
      </c>
      <c r="Q54" t="s" s="30">
        <v>284</v>
      </c>
      <c r="R54" t="s" s="42">
        <v>35</v>
      </c>
      <c r="S54" t="s" s="42">
        <f>"U"&amp;MID(M54,7,2)&amp;MID(M54,10,1)</f>
        <v>278</v>
      </c>
      <c r="T54" t="s" s="42">
        <f>S54&amp;"!A"&amp;R54</f>
        <v>285</v>
      </c>
      <c r="U54" t="s" s="42">
        <f>S54&amp;"!B"&amp;R54</f>
        <v>286</v>
      </c>
      <c r="V54" t="s" s="42">
        <f>S54&amp;"!H"&amp;R54</f>
        <v>287</v>
      </c>
      <c r="W54" t="s" s="42">
        <f>S54&amp;"!J"&amp;R54</f>
        <v>288</v>
      </c>
      <c r="X54" s="27"/>
      <c r="Y54" s="32"/>
    </row>
    <row r="55" ht="15.65" customHeight="1">
      <c r="A55" s="26"/>
      <c r="B55" s="27"/>
      <c r="C55" s="27"/>
      <c r="D55" s="27"/>
      <c r="E55" s="27"/>
      <c r="F55" s="27"/>
      <c r="G55" s="27"/>
      <c r="H55" s="27"/>
      <c r="I55" s="27"/>
      <c r="J55" s="27"/>
      <c r="K55" s="27"/>
      <c r="L55" t="s" s="28">
        <f t="shared" si="4"/>
        <v>10</v>
      </c>
      <c r="M55" t="s" s="29">
        <v>275</v>
      </c>
      <c r="N55" t="s" s="29">
        <v>42</v>
      </c>
      <c r="O55" t="s" s="30">
        <v>289</v>
      </c>
      <c r="P55" s="41">
        <v>37719</v>
      </c>
      <c r="Q55" t="s" s="30">
        <v>290</v>
      </c>
      <c r="R55" t="s" s="42">
        <v>43</v>
      </c>
      <c r="S55" t="s" s="42">
        <f>"U"&amp;MID(M55,7,2)&amp;MID(M55,10,1)</f>
        <v>278</v>
      </c>
      <c r="T55" t="s" s="42">
        <f>S55&amp;"!A"&amp;R55</f>
        <v>291</v>
      </c>
      <c r="U55" t="s" s="42">
        <f>S55&amp;"!B"&amp;R55</f>
        <v>292</v>
      </c>
      <c r="V55" t="s" s="42">
        <f>S55&amp;"!H"&amp;R55</f>
        <v>293</v>
      </c>
      <c r="W55" t="s" s="42">
        <f>S55&amp;"!J"&amp;R55</f>
        <v>294</v>
      </c>
      <c r="X55" s="27"/>
      <c r="Y55" s="32"/>
    </row>
    <row r="56" ht="15.65" customHeight="1">
      <c r="A56" s="26"/>
      <c r="B56" s="27"/>
      <c r="C56" s="27"/>
      <c r="D56" s="27"/>
      <c r="E56" s="27"/>
      <c r="F56" s="27"/>
      <c r="G56" s="27"/>
      <c r="H56" s="27"/>
      <c r="I56" s="27"/>
      <c r="J56" s="27"/>
      <c r="K56" s="27"/>
      <c r="L56" t="s" s="28">
        <f t="shared" si="4"/>
        <v>10</v>
      </c>
      <c r="M56" t="s" s="29">
        <v>275</v>
      </c>
      <c r="N56" t="s" s="29">
        <v>48</v>
      </c>
      <c r="O56" t="s" s="30">
        <v>295</v>
      </c>
      <c r="P56" s="41">
        <v>37423</v>
      </c>
      <c r="Q56" t="s" s="30">
        <v>296</v>
      </c>
      <c r="R56" t="s" s="42">
        <v>49</v>
      </c>
      <c r="S56" t="s" s="42">
        <f>"U"&amp;MID(M56,7,2)&amp;MID(M56,10,1)</f>
        <v>278</v>
      </c>
      <c r="T56" t="s" s="42">
        <f>S56&amp;"!A"&amp;R56</f>
        <v>297</v>
      </c>
      <c r="U56" t="s" s="42">
        <f>S56&amp;"!B"&amp;R56</f>
        <v>298</v>
      </c>
      <c r="V56" t="s" s="42">
        <f>S56&amp;"!H"&amp;R56</f>
        <v>299</v>
      </c>
      <c r="W56" t="s" s="42">
        <f>S56&amp;"!J"&amp;R56</f>
        <v>300</v>
      </c>
      <c r="X56" s="27"/>
      <c r="Y56" s="32"/>
    </row>
    <row r="57" ht="15.65" customHeight="1">
      <c r="A57" s="26"/>
      <c r="B57" s="27"/>
      <c r="C57" s="27"/>
      <c r="D57" s="27"/>
      <c r="E57" s="27"/>
      <c r="F57" s="27"/>
      <c r="G57" s="27"/>
      <c r="H57" s="27"/>
      <c r="I57" s="27"/>
      <c r="J57" s="27"/>
      <c r="K57" s="27"/>
      <c r="L57" t="s" s="28">
        <f t="shared" si="4"/>
        <v>10</v>
      </c>
      <c r="M57" t="s" s="29">
        <v>275</v>
      </c>
      <c r="N57" t="s" s="29">
        <v>301</v>
      </c>
      <c r="O57" t="s" s="30">
        <v>302</v>
      </c>
      <c r="P57" s="41">
        <v>37760</v>
      </c>
      <c r="Q57" t="s" s="30">
        <v>303</v>
      </c>
      <c r="R57" t="s" s="42">
        <v>111</v>
      </c>
      <c r="S57" t="s" s="42">
        <f>"U"&amp;MID(M57,7,2)&amp;MID(M57,10,1)</f>
        <v>278</v>
      </c>
      <c r="T57" s="31"/>
      <c r="U57" t="s" s="42">
        <f>S57&amp;"!B"&amp;R57</f>
        <v>304</v>
      </c>
      <c r="V57" t="s" s="42">
        <f>S57&amp;"!H"&amp;R57</f>
        <v>305</v>
      </c>
      <c r="W57" t="s" s="42">
        <f>S57&amp;"!J"&amp;R57</f>
        <v>306</v>
      </c>
      <c r="X57" s="27"/>
      <c r="Y57" s="32"/>
    </row>
    <row r="58" ht="15.65" customHeight="1">
      <c r="A58" s="26"/>
      <c r="B58" s="27"/>
      <c r="C58" s="27"/>
      <c r="D58" s="27"/>
      <c r="E58" s="27"/>
      <c r="F58" s="27"/>
      <c r="G58" s="27"/>
      <c r="H58" s="27"/>
      <c r="I58" s="27"/>
      <c r="J58" s="27"/>
      <c r="K58" s="27"/>
      <c r="L58" t="s" s="28">
        <f t="shared" si="4"/>
        <v>10</v>
      </c>
      <c r="M58" t="s" s="29">
        <v>275</v>
      </c>
      <c r="N58" t="s" s="61">
        <v>57</v>
      </c>
      <c r="O58" t="s" s="30">
        <v>289</v>
      </c>
      <c r="P58" s="41">
        <v>37719</v>
      </c>
      <c r="Q58" t="s" s="30">
        <v>290</v>
      </c>
      <c r="R58" t="s" s="42">
        <v>64</v>
      </c>
      <c r="S58" t="s" s="42">
        <f>"U"&amp;MID(M58,7,2)&amp;MID(M58,10,1)</f>
        <v>278</v>
      </c>
      <c r="T58" t="s" s="42">
        <f>S58&amp;"!A"&amp;R58</f>
        <v>307</v>
      </c>
      <c r="U58" t="s" s="42">
        <f>S58&amp;"!B"&amp;R58</f>
        <v>308</v>
      </c>
      <c r="V58" t="s" s="42">
        <f>S58&amp;"!H"&amp;R58</f>
        <v>309</v>
      </c>
      <c r="W58" t="s" s="42">
        <f>S58&amp;"!J"&amp;R58</f>
        <v>310</v>
      </c>
      <c r="X58" s="27"/>
      <c r="Y58" s="32"/>
    </row>
    <row r="59" ht="15.65" customHeight="1">
      <c r="A59" s="26"/>
      <c r="B59" s="27"/>
      <c r="C59" s="27"/>
      <c r="D59" s="27"/>
      <c r="E59" s="27"/>
      <c r="F59" s="27"/>
      <c r="G59" s="27"/>
      <c r="H59" s="27"/>
      <c r="I59" s="27"/>
      <c r="J59" s="27"/>
      <c r="K59" s="27"/>
      <c r="L59" t="s" s="28">
        <f t="shared" si="4"/>
        <v>10</v>
      </c>
      <c r="M59" t="s" s="29">
        <v>275</v>
      </c>
      <c r="N59" t="s" s="29">
        <v>311</v>
      </c>
      <c r="O59" t="s" s="30">
        <v>312</v>
      </c>
      <c r="P59" s="41">
        <v>37706</v>
      </c>
      <c r="Q59" t="s" s="30">
        <v>313</v>
      </c>
      <c r="R59" t="s" s="42">
        <v>70</v>
      </c>
      <c r="S59" t="s" s="42">
        <f>"U"&amp;MID(M59,7,2)&amp;MID(M59,10,1)</f>
        <v>278</v>
      </c>
      <c r="T59" t="s" s="42">
        <f>S59&amp;"!A"&amp;R59</f>
        <v>314</v>
      </c>
      <c r="U59" t="s" s="42">
        <f>S59&amp;"!B"&amp;R59</f>
        <v>315</v>
      </c>
      <c r="V59" t="s" s="42">
        <f>S59&amp;"!H"&amp;R59</f>
        <v>316</v>
      </c>
      <c r="W59" t="s" s="42">
        <f>S59&amp;"!J"&amp;R59</f>
        <v>317</v>
      </c>
      <c r="X59" s="27"/>
      <c r="Y59" s="32"/>
    </row>
    <row r="60" ht="15.65" customHeight="1">
      <c r="A60" s="26"/>
      <c r="B60" s="27"/>
      <c r="C60" s="27"/>
      <c r="D60" s="27"/>
      <c r="E60" s="27"/>
      <c r="F60" s="27"/>
      <c r="G60" s="27"/>
      <c r="H60" s="27"/>
      <c r="I60" s="27"/>
      <c r="J60" s="27"/>
      <c r="K60" s="27"/>
      <c r="L60" t="s" s="28">
        <f t="shared" si="4"/>
        <v>10</v>
      </c>
      <c r="M60" t="s" s="29">
        <v>275</v>
      </c>
      <c r="N60" t="s" s="29">
        <v>69</v>
      </c>
      <c r="O60" t="s" s="30">
        <v>318</v>
      </c>
      <c r="P60" s="41">
        <v>37524</v>
      </c>
      <c r="Q60" t="s" s="30">
        <v>319</v>
      </c>
      <c r="R60" t="s" s="42">
        <v>76</v>
      </c>
      <c r="S60" t="s" s="42">
        <f>"U"&amp;MID(M60,7,2)&amp;MID(M60,10,1)</f>
        <v>278</v>
      </c>
      <c r="T60" s="31"/>
      <c r="U60" t="s" s="42">
        <f>S60&amp;"!B"&amp;R60</f>
        <v>320</v>
      </c>
      <c r="V60" t="s" s="42">
        <f>S60&amp;"!H"&amp;R60</f>
        <v>321</v>
      </c>
      <c r="W60" t="s" s="42">
        <f>S60&amp;"!J"&amp;R60</f>
        <v>322</v>
      </c>
      <c r="X60" s="27"/>
      <c r="Y60" s="32"/>
    </row>
    <row r="61" ht="15.65" customHeight="1">
      <c r="A61" s="26"/>
      <c r="B61" s="27"/>
      <c r="C61" s="27"/>
      <c r="D61" s="27"/>
      <c r="E61" s="27"/>
      <c r="F61" s="27"/>
      <c r="G61" s="27"/>
      <c r="H61" s="27"/>
      <c r="I61" s="27"/>
      <c r="J61" s="27"/>
      <c r="K61" s="27"/>
      <c r="L61" t="s" s="28">
        <f t="shared" si="4"/>
        <v>10</v>
      </c>
      <c r="M61" t="s" s="29">
        <v>275</v>
      </c>
      <c r="N61" s="27"/>
      <c r="O61" s="45"/>
      <c r="P61" s="41"/>
      <c r="Q61" s="45"/>
      <c r="R61" t="s" s="42">
        <v>236</v>
      </c>
      <c r="S61" t="s" s="42">
        <f>"U"&amp;MID(M61,7,2)&amp;MID(M61,10,1)</f>
        <v>278</v>
      </c>
      <c r="T61" t="s" s="42">
        <f>S61&amp;"!A"&amp;R61</f>
        <v>323</v>
      </c>
      <c r="U61" t="s" s="42">
        <f>S61&amp;"!B"&amp;R61</f>
        <v>324</v>
      </c>
      <c r="V61" t="s" s="42">
        <f>S61&amp;"!H"&amp;R61</f>
        <v>325</v>
      </c>
      <c r="W61" t="s" s="42">
        <f>S61&amp;"!J"&amp;R61</f>
        <v>326</v>
      </c>
      <c r="X61" s="27"/>
      <c r="Y61" s="32"/>
    </row>
    <row r="62" ht="15.65" customHeight="1">
      <c r="A62" s="26"/>
      <c r="B62" s="27"/>
      <c r="C62" s="27"/>
      <c r="D62" s="27"/>
      <c r="E62" s="27"/>
      <c r="F62" s="27"/>
      <c r="G62" s="27"/>
      <c r="H62" s="27"/>
      <c r="I62" s="27"/>
      <c r="J62" s="27"/>
      <c r="K62" s="27"/>
      <c r="L62" t="s" s="28">
        <f t="shared" si="4"/>
        <v>10</v>
      </c>
      <c r="M62" t="s" s="29">
        <v>327</v>
      </c>
      <c r="N62" t="s" s="29">
        <v>25</v>
      </c>
      <c r="O62" t="s" s="30">
        <v>328</v>
      </c>
      <c r="P62" s="41">
        <v>36670</v>
      </c>
      <c r="Q62" t="s" s="30">
        <v>329</v>
      </c>
      <c r="R62" t="s" s="42">
        <v>28</v>
      </c>
      <c r="S62" t="s" s="42">
        <f>"U"&amp;MID(M62,7,2)&amp;MID(M62,10,1)</f>
        <v>330</v>
      </c>
      <c r="T62" t="s" s="42">
        <f>S62&amp;"!A"&amp;R62</f>
        <v>331</v>
      </c>
      <c r="U62" t="s" s="42">
        <f>S62&amp;"!B"&amp;R62</f>
        <v>332</v>
      </c>
      <c r="V62" t="s" s="42">
        <f>S62&amp;"!H"&amp;R62</f>
        <v>333</v>
      </c>
      <c r="W62" t="s" s="42">
        <f>S62&amp;"!J"&amp;R62</f>
        <v>334</v>
      </c>
      <c r="X62" s="27"/>
      <c r="Y62" s="32"/>
    </row>
    <row r="63" ht="15.65" customHeight="1">
      <c r="A63" s="26"/>
      <c r="B63" s="27"/>
      <c r="C63" s="27"/>
      <c r="D63" s="27"/>
      <c r="E63" s="27"/>
      <c r="F63" s="27"/>
      <c r="G63" s="27"/>
      <c r="H63" s="27"/>
      <c r="I63" s="27"/>
      <c r="J63" s="27"/>
      <c r="K63" s="27"/>
      <c r="L63" t="s" s="28">
        <f t="shared" si="4"/>
        <v>10</v>
      </c>
      <c r="M63" t="s" s="29">
        <v>327</v>
      </c>
      <c r="N63" t="s" s="29">
        <v>34</v>
      </c>
      <c r="O63" t="s" s="30">
        <v>335</v>
      </c>
      <c r="P63" s="41">
        <v>36816</v>
      </c>
      <c r="Q63" t="s" s="30">
        <v>336</v>
      </c>
      <c r="R63" t="s" s="42">
        <v>35</v>
      </c>
      <c r="S63" t="s" s="42">
        <f>"U"&amp;MID(M63,7,2)&amp;MID(M63,10,1)</f>
        <v>330</v>
      </c>
      <c r="T63" t="s" s="42">
        <f>S63&amp;"!A"&amp;R63</f>
        <v>337</v>
      </c>
      <c r="U63" t="s" s="42">
        <f>S63&amp;"!B"&amp;R63</f>
        <v>338</v>
      </c>
      <c r="V63" t="s" s="42">
        <f>S63&amp;"!H"&amp;R63</f>
        <v>339</v>
      </c>
      <c r="W63" t="s" s="42">
        <f>S63&amp;"!J"&amp;R63</f>
        <v>340</v>
      </c>
      <c r="X63" s="27"/>
      <c r="Y63" s="32"/>
    </row>
    <row r="64" ht="15.65" customHeight="1">
      <c r="A64" s="26"/>
      <c r="B64" s="27"/>
      <c r="C64" s="27"/>
      <c r="D64" s="27"/>
      <c r="E64" s="27"/>
      <c r="F64" s="27"/>
      <c r="G64" s="27"/>
      <c r="H64" s="27"/>
      <c r="I64" s="27"/>
      <c r="J64" s="27"/>
      <c r="K64" s="27"/>
      <c r="L64" t="s" s="28">
        <f t="shared" si="4"/>
        <v>10</v>
      </c>
      <c r="M64" t="s" s="29">
        <v>327</v>
      </c>
      <c r="N64" t="s" s="29">
        <v>42</v>
      </c>
      <c r="O64" t="s" s="30">
        <v>341</v>
      </c>
      <c r="P64" s="41"/>
      <c r="Q64" t="s" s="30">
        <v>342</v>
      </c>
      <c r="R64" t="s" s="42">
        <v>43</v>
      </c>
      <c r="S64" t="s" s="42">
        <f>"U"&amp;MID(M64,7,2)&amp;MID(M64,10,1)</f>
        <v>330</v>
      </c>
      <c r="T64" t="s" s="42">
        <f>S64&amp;"!A"&amp;R64</f>
        <v>343</v>
      </c>
      <c r="U64" t="s" s="42">
        <f>S64&amp;"!B"&amp;R64</f>
        <v>344</v>
      </c>
      <c r="V64" t="s" s="42">
        <f>S64&amp;"!H"&amp;R64</f>
        <v>345</v>
      </c>
      <c r="W64" t="s" s="42">
        <f>S64&amp;"!J"&amp;R64</f>
        <v>346</v>
      </c>
      <c r="X64" s="27"/>
      <c r="Y64" s="32"/>
    </row>
    <row r="65" ht="15.65" customHeight="1">
      <c r="A65" s="26"/>
      <c r="B65" s="27"/>
      <c r="C65" s="27"/>
      <c r="D65" s="27"/>
      <c r="E65" s="27"/>
      <c r="F65" s="27"/>
      <c r="G65" s="27"/>
      <c r="H65" s="27"/>
      <c r="I65" s="27"/>
      <c r="J65" s="27"/>
      <c r="K65" s="27"/>
      <c r="L65" t="s" s="28">
        <f t="shared" si="4"/>
        <v>10</v>
      </c>
      <c r="M65" t="s" s="29">
        <v>327</v>
      </c>
      <c r="N65" t="s" s="29">
        <v>48</v>
      </c>
      <c r="O65" t="s" s="30">
        <v>328</v>
      </c>
      <c r="P65" s="41">
        <v>36670</v>
      </c>
      <c r="Q65" t="s" s="30">
        <v>329</v>
      </c>
      <c r="R65" t="s" s="42">
        <v>49</v>
      </c>
      <c r="S65" t="s" s="42">
        <f>"U"&amp;MID(M65,7,2)&amp;MID(M65,10,1)</f>
        <v>330</v>
      </c>
      <c r="T65" t="s" s="42">
        <f>S65&amp;"!A"&amp;R65</f>
        <v>347</v>
      </c>
      <c r="U65" t="s" s="42">
        <f>S65&amp;"!B"&amp;R65</f>
        <v>348</v>
      </c>
      <c r="V65" t="s" s="42">
        <f>S65&amp;"!H"&amp;R65</f>
        <v>349</v>
      </c>
      <c r="W65" t="s" s="42">
        <f>S65&amp;"!J"&amp;R65</f>
        <v>350</v>
      </c>
      <c r="X65" s="27"/>
      <c r="Y65" s="32"/>
    </row>
    <row r="66" ht="15.65" customHeight="1">
      <c r="A66" s="26"/>
      <c r="B66" s="27"/>
      <c r="C66" s="27"/>
      <c r="D66" s="27"/>
      <c r="E66" s="27"/>
      <c r="F66" s="27"/>
      <c r="G66" s="27"/>
      <c r="H66" s="27"/>
      <c r="I66" s="27"/>
      <c r="J66" s="27"/>
      <c r="K66" s="27"/>
      <c r="L66" t="s" s="28">
        <f t="shared" si="4"/>
        <v>10</v>
      </c>
      <c r="M66" t="s" s="29">
        <v>327</v>
      </c>
      <c r="N66" t="s" s="29">
        <v>301</v>
      </c>
      <c r="O66" t="s" s="30">
        <v>351</v>
      </c>
      <c r="P66" s="41">
        <v>36837</v>
      </c>
      <c r="Q66" t="s" s="30">
        <v>352</v>
      </c>
      <c r="R66" t="s" s="42">
        <v>111</v>
      </c>
      <c r="S66" t="s" s="42">
        <f>"U"&amp;MID(M66,7,2)&amp;MID(M66,10,1)</f>
        <v>330</v>
      </c>
      <c r="T66" s="31"/>
      <c r="U66" t="s" s="42">
        <f>S66&amp;"!B"&amp;R66</f>
        <v>353</v>
      </c>
      <c r="V66" t="s" s="42">
        <f>S66&amp;"!H"&amp;R66</f>
        <v>354</v>
      </c>
      <c r="W66" t="s" s="42">
        <f>S66&amp;"!J"&amp;R66</f>
        <v>355</v>
      </c>
      <c r="X66" s="27"/>
      <c r="Y66" s="32"/>
    </row>
    <row r="67" ht="15.65" customHeight="1">
      <c r="A67" s="26"/>
      <c r="B67" s="27"/>
      <c r="C67" s="27"/>
      <c r="D67" s="27"/>
      <c r="E67" s="27"/>
      <c r="F67" s="27"/>
      <c r="G67" s="27"/>
      <c r="H67" s="27"/>
      <c r="I67" s="27"/>
      <c r="J67" s="27"/>
      <c r="K67" s="27"/>
      <c r="L67" t="s" s="28">
        <f t="shared" si="4"/>
        <v>10</v>
      </c>
      <c r="M67" t="s" s="29">
        <v>327</v>
      </c>
      <c r="N67" t="s" s="29">
        <v>57</v>
      </c>
      <c r="O67" t="s" s="30">
        <v>341</v>
      </c>
      <c r="P67" s="41"/>
      <c r="Q67" t="s" s="30">
        <v>342</v>
      </c>
      <c r="R67" t="s" s="42">
        <v>64</v>
      </c>
      <c r="S67" t="s" s="42">
        <f>"U"&amp;MID(M67,7,2)&amp;MID(M67,10,1)</f>
        <v>330</v>
      </c>
      <c r="T67" s="31"/>
      <c r="U67" t="s" s="42">
        <f>S67&amp;"!B"&amp;R67</f>
        <v>356</v>
      </c>
      <c r="V67" t="s" s="42">
        <f>S67&amp;"!H"&amp;R67</f>
        <v>357</v>
      </c>
      <c r="W67" t="s" s="42">
        <f>S67&amp;"!J"&amp;R67</f>
        <v>358</v>
      </c>
      <c r="X67" s="27"/>
      <c r="Y67" s="32"/>
    </row>
    <row r="68" ht="15.65" customHeight="1">
      <c r="A68" s="26"/>
      <c r="B68" s="27"/>
      <c r="C68" s="27"/>
      <c r="D68" s="27"/>
      <c r="E68" s="27"/>
      <c r="F68" s="27"/>
      <c r="G68" s="27"/>
      <c r="H68" s="27"/>
      <c r="I68" s="27"/>
      <c r="J68" s="27"/>
      <c r="K68" s="27"/>
      <c r="L68" t="s" s="28">
        <f t="shared" si="4"/>
        <v>10</v>
      </c>
      <c r="M68" t="s" s="29">
        <v>327</v>
      </c>
      <c r="N68" t="s" s="29">
        <v>63</v>
      </c>
      <c r="O68" s="45"/>
      <c r="P68" s="41"/>
      <c r="Q68" s="45"/>
      <c r="R68" t="s" s="42">
        <v>70</v>
      </c>
      <c r="S68" t="s" s="42">
        <f>"U"&amp;MID(M67,7,2)&amp;MID(M67,10,1)</f>
        <v>330</v>
      </c>
      <c r="T68" t="s" s="42">
        <f>S68&amp;"!A"&amp;R68</f>
        <v>359</v>
      </c>
      <c r="U68" t="s" s="42">
        <f>S68&amp;"!B"&amp;R68</f>
        <v>360</v>
      </c>
      <c r="V68" t="s" s="42">
        <f>S68&amp;"!H"&amp;R68</f>
        <v>361</v>
      </c>
      <c r="W68" t="s" s="42">
        <f>S68&amp;"!J"&amp;R68</f>
        <v>362</v>
      </c>
      <c r="X68" s="27"/>
      <c r="Y68" s="32"/>
    </row>
    <row r="69" ht="15.65" customHeight="1">
      <c r="A69" s="26"/>
      <c r="B69" s="27"/>
      <c r="C69" s="27"/>
      <c r="D69" s="27"/>
      <c r="E69" s="27"/>
      <c r="F69" s="27"/>
      <c r="G69" s="27"/>
      <c r="H69" s="27"/>
      <c r="I69" s="27"/>
      <c r="J69" s="27"/>
      <c r="K69" s="27"/>
      <c r="L69" t="s" s="28">
        <f t="shared" si="4"/>
        <v>10</v>
      </c>
      <c r="M69" t="s" s="29">
        <v>327</v>
      </c>
      <c r="N69" t="s" s="29">
        <v>69</v>
      </c>
      <c r="O69" t="s" s="30">
        <v>363</v>
      </c>
      <c r="P69" s="41"/>
      <c r="Q69" t="s" s="30">
        <v>83</v>
      </c>
      <c r="R69" t="s" s="42">
        <v>76</v>
      </c>
      <c r="S69" t="s" s="42">
        <f>"U"&amp;MID(M68,7,2)&amp;MID(M68,10,1)</f>
        <v>330</v>
      </c>
      <c r="T69" s="31"/>
      <c r="U69" t="s" s="42">
        <f>S69&amp;"!B"&amp;R69</f>
        <v>364</v>
      </c>
      <c r="V69" t="s" s="42">
        <f>S69&amp;"!H"&amp;R69</f>
        <v>365</v>
      </c>
      <c r="W69" t="s" s="42">
        <f>S69&amp;"!J"&amp;R69</f>
        <v>366</v>
      </c>
      <c r="X69" s="27"/>
      <c r="Y69" s="32"/>
    </row>
    <row r="70" ht="15.65" customHeight="1">
      <c r="A70" s="26"/>
      <c r="B70" s="27"/>
      <c r="C70" s="27"/>
      <c r="D70" s="27"/>
      <c r="E70" s="27"/>
      <c r="F70" s="27"/>
      <c r="G70" s="27"/>
      <c r="H70" s="27"/>
      <c r="I70" s="27"/>
      <c r="J70" s="27"/>
      <c r="K70" s="27"/>
      <c r="L70" t="s" s="28">
        <f t="shared" si="4"/>
        <v>10</v>
      </c>
      <c r="M70" t="s" s="29">
        <v>367</v>
      </c>
      <c r="N70" t="s" s="29">
        <v>25</v>
      </c>
      <c r="O70" s="45"/>
      <c r="P70" s="41"/>
      <c r="Q70" s="45"/>
      <c r="R70" t="s" s="42">
        <v>28</v>
      </c>
      <c r="S70" t="s" s="42">
        <f>"U"&amp;MID(M70,7,2)&amp;MID(M70,10,1)</f>
        <v>368</v>
      </c>
      <c r="T70" t="s" s="42">
        <f>S70&amp;"!A"&amp;R70</f>
        <v>369</v>
      </c>
      <c r="U70" t="s" s="42">
        <f>S70&amp;"!B"&amp;R70</f>
        <v>370</v>
      </c>
      <c r="V70" t="s" s="42">
        <f>S70&amp;"!H"&amp;R70</f>
        <v>371</v>
      </c>
      <c r="W70" t="s" s="42">
        <f>S70&amp;"!J"&amp;R70</f>
        <v>372</v>
      </c>
      <c r="X70" s="27"/>
      <c r="Y70" s="32"/>
    </row>
    <row r="71" ht="15.65" customHeight="1">
      <c r="A71" s="26"/>
      <c r="B71" s="27"/>
      <c r="C71" s="27"/>
      <c r="D71" s="27"/>
      <c r="E71" s="27"/>
      <c r="F71" s="27"/>
      <c r="G71" s="27"/>
      <c r="H71" s="27"/>
      <c r="I71" s="27"/>
      <c r="J71" s="27"/>
      <c r="K71" s="27"/>
      <c r="L71" t="s" s="28">
        <f t="shared" si="4"/>
        <v>10</v>
      </c>
      <c r="M71" t="s" s="29">
        <v>367</v>
      </c>
      <c r="N71" t="s" s="29">
        <v>34</v>
      </c>
      <c r="O71" s="45"/>
      <c r="P71" s="41"/>
      <c r="Q71" s="45"/>
      <c r="R71" t="s" s="42">
        <v>35</v>
      </c>
      <c r="S71" t="s" s="42">
        <f>"U"&amp;MID(M71,7,2)&amp;MID(M71,10,1)</f>
        <v>368</v>
      </c>
      <c r="T71" t="s" s="42">
        <f>S71&amp;"!A"&amp;R71</f>
        <v>373</v>
      </c>
      <c r="U71" t="s" s="42">
        <f>S71&amp;"!B"&amp;R71</f>
        <v>374</v>
      </c>
      <c r="V71" t="s" s="42">
        <f>S71&amp;"!H"&amp;R71</f>
        <v>375</v>
      </c>
      <c r="W71" t="s" s="42">
        <f>S71&amp;"!J"&amp;R71</f>
        <v>376</v>
      </c>
      <c r="X71" s="27"/>
      <c r="Y71" s="32"/>
    </row>
    <row r="72" ht="15.65" customHeight="1">
      <c r="A72" s="26"/>
      <c r="B72" s="27"/>
      <c r="C72" s="27"/>
      <c r="D72" s="27"/>
      <c r="E72" s="27"/>
      <c r="F72" s="27"/>
      <c r="G72" s="27"/>
      <c r="H72" s="27"/>
      <c r="I72" s="27"/>
      <c r="J72" s="27"/>
      <c r="K72" s="27"/>
      <c r="L72" t="s" s="28">
        <f t="shared" si="4"/>
        <v>10</v>
      </c>
      <c r="M72" t="s" s="29">
        <v>367</v>
      </c>
      <c r="N72" t="s" s="29">
        <v>42</v>
      </c>
      <c r="O72" s="45"/>
      <c r="P72" s="41"/>
      <c r="Q72" s="45"/>
      <c r="R72" t="s" s="42">
        <v>43</v>
      </c>
      <c r="S72" t="s" s="42">
        <f>"U"&amp;MID(M72,7,2)&amp;MID(M72,10,1)</f>
        <v>368</v>
      </c>
      <c r="T72" t="s" s="42">
        <f>S72&amp;"!A"&amp;R72</f>
        <v>377</v>
      </c>
      <c r="U72" t="s" s="42">
        <f>S72&amp;"!B"&amp;R72</f>
        <v>378</v>
      </c>
      <c r="V72" t="s" s="42">
        <f>S72&amp;"!H"&amp;R72</f>
        <v>379</v>
      </c>
      <c r="W72" t="s" s="42">
        <f>S72&amp;"!J"&amp;R72</f>
        <v>380</v>
      </c>
      <c r="X72" s="27"/>
      <c r="Y72" s="32"/>
    </row>
    <row r="73" ht="15.65" customHeight="1">
      <c r="A73" s="26"/>
      <c r="B73" s="27"/>
      <c r="C73" s="27"/>
      <c r="D73" s="27"/>
      <c r="E73" s="27"/>
      <c r="F73" s="27"/>
      <c r="G73" s="27"/>
      <c r="H73" s="27"/>
      <c r="I73" s="27"/>
      <c r="J73" s="27"/>
      <c r="K73" s="27"/>
      <c r="L73" t="s" s="28">
        <f t="shared" si="4"/>
        <v>10</v>
      </c>
      <c r="M73" t="s" s="29">
        <v>367</v>
      </c>
      <c r="N73" t="s" s="29">
        <v>48</v>
      </c>
      <c r="O73" s="45"/>
      <c r="P73" s="41"/>
      <c r="Q73" s="45"/>
      <c r="R73" t="s" s="42">
        <v>49</v>
      </c>
      <c r="S73" t="s" s="42">
        <f>"U"&amp;MID(M73,7,2)&amp;MID(M73,10,1)</f>
        <v>368</v>
      </c>
      <c r="T73" t="s" s="42">
        <f>S73&amp;"!A"&amp;R73</f>
        <v>381</v>
      </c>
      <c r="U73" t="s" s="42">
        <f>S73&amp;"!B"&amp;R73</f>
        <v>382</v>
      </c>
      <c r="V73" t="s" s="42">
        <f>S73&amp;"!H"&amp;R73</f>
        <v>383</v>
      </c>
      <c r="W73" t="s" s="42">
        <f>S73&amp;"!J"&amp;R73</f>
        <v>384</v>
      </c>
      <c r="X73" s="27"/>
      <c r="Y73" s="32"/>
    </row>
    <row r="74" ht="15.65" customHeight="1">
      <c r="A74" s="26"/>
      <c r="B74" s="27"/>
      <c r="C74" s="27"/>
      <c r="D74" s="27"/>
      <c r="E74" s="27"/>
      <c r="F74" s="27"/>
      <c r="G74" s="27"/>
      <c r="H74" s="27"/>
      <c r="I74" s="27"/>
      <c r="J74" s="27"/>
      <c r="K74" s="27"/>
      <c r="L74" t="s" s="28">
        <f t="shared" si="4"/>
        <v>10</v>
      </c>
      <c r="M74" t="s" s="29">
        <v>367</v>
      </c>
      <c r="N74" t="s" s="29">
        <v>110</v>
      </c>
      <c r="O74" s="45"/>
      <c r="P74" s="41"/>
      <c r="Q74" s="45"/>
      <c r="R74" t="s" s="42">
        <v>111</v>
      </c>
      <c r="S74" t="s" s="42">
        <f>"U"&amp;MID(M74,7,2)&amp;MID(M74,10,1)</f>
        <v>368</v>
      </c>
      <c r="T74" s="31"/>
      <c r="U74" t="s" s="42">
        <f>S74&amp;"!B"&amp;R74</f>
        <v>385</v>
      </c>
      <c r="V74" t="s" s="42">
        <f>S74&amp;"!H"&amp;R74</f>
        <v>386</v>
      </c>
      <c r="W74" t="s" s="42">
        <f>S74&amp;"!J"&amp;R74</f>
        <v>387</v>
      </c>
      <c r="X74" s="27"/>
      <c r="Y74" s="32"/>
    </row>
    <row r="75" ht="15.65" customHeight="1">
      <c r="A75" s="26"/>
      <c r="B75" s="27"/>
      <c r="C75" s="27"/>
      <c r="D75" s="27"/>
      <c r="E75" s="27"/>
      <c r="F75" s="27"/>
      <c r="G75" s="27"/>
      <c r="H75" s="27"/>
      <c r="I75" s="27"/>
      <c r="J75" s="27"/>
      <c r="K75" s="27"/>
      <c r="L75" t="s" s="28">
        <f t="shared" si="4"/>
        <v>10</v>
      </c>
      <c r="M75" t="s" s="29">
        <v>367</v>
      </c>
      <c r="N75" t="s" s="29">
        <v>57</v>
      </c>
      <c r="O75" s="45"/>
      <c r="P75" s="41"/>
      <c r="Q75" s="45"/>
      <c r="R75" t="s" s="42">
        <v>64</v>
      </c>
      <c r="S75" t="s" s="42">
        <f>"U"&amp;MID(M75,7,2)&amp;MID(M75,10,1)</f>
        <v>368</v>
      </c>
      <c r="T75" s="31"/>
      <c r="U75" t="s" s="42">
        <f>S75&amp;"!B"&amp;R75</f>
        <v>388</v>
      </c>
      <c r="V75" t="s" s="42">
        <f>S75&amp;"!H"&amp;R75</f>
        <v>389</v>
      </c>
      <c r="W75" t="s" s="42">
        <f>S75&amp;"!J"&amp;R75</f>
        <v>390</v>
      </c>
      <c r="X75" s="27"/>
      <c r="Y75" s="32"/>
    </row>
    <row r="76" ht="15.65" customHeight="1">
      <c r="A76" s="26"/>
      <c r="B76" s="27"/>
      <c r="C76" s="27"/>
      <c r="D76" s="27"/>
      <c r="E76" s="27"/>
      <c r="F76" s="27"/>
      <c r="G76" s="27"/>
      <c r="H76" s="27"/>
      <c r="I76" s="27"/>
      <c r="J76" s="27"/>
      <c r="K76" s="27"/>
      <c r="L76" t="s" s="28">
        <f t="shared" si="4"/>
        <v>10</v>
      </c>
      <c r="M76" t="s" s="29">
        <v>367</v>
      </c>
      <c r="N76" t="s" s="29">
        <v>63</v>
      </c>
      <c r="O76" s="45"/>
      <c r="P76" s="41"/>
      <c r="Q76" s="45"/>
      <c r="R76" t="s" s="42">
        <v>70</v>
      </c>
      <c r="S76" t="s" s="42">
        <f>"U"&amp;MID(M75,7,2)&amp;MID(M75,10,1)</f>
        <v>368</v>
      </c>
      <c r="T76" t="s" s="42">
        <f>S76&amp;"!A"&amp;R76</f>
        <v>391</v>
      </c>
      <c r="U76" t="s" s="42">
        <f>S76&amp;"!B"&amp;R76</f>
        <v>392</v>
      </c>
      <c r="V76" t="s" s="42">
        <f>S76&amp;"!H"&amp;R76</f>
        <v>393</v>
      </c>
      <c r="W76" t="s" s="42">
        <f>S76&amp;"!J"&amp;R76</f>
        <v>394</v>
      </c>
      <c r="X76" s="27"/>
      <c r="Y76" s="32"/>
    </row>
    <row r="77" ht="15.65" customHeight="1">
      <c r="A77" s="26"/>
      <c r="B77" s="27"/>
      <c r="C77" s="27"/>
      <c r="D77" s="27"/>
      <c r="E77" s="27"/>
      <c r="F77" s="27"/>
      <c r="G77" s="27"/>
      <c r="H77" s="27"/>
      <c r="I77" s="27"/>
      <c r="J77" s="27"/>
      <c r="K77" s="27"/>
      <c r="L77" t="s" s="28">
        <f t="shared" si="4"/>
        <v>10</v>
      </c>
      <c r="M77" t="s" s="29">
        <v>367</v>
      </c>
      <c r="N77" t="s" s="29">
        <v>69</v>
      </c>
      <c r="O77" s="45"/>
      <c r="P77" s="41"/>
      <c r="Q77" s="45"/>
      <c r="R77" t="s" s="42">
        <v>76</v>
      </c>
      <c r="S77" t="s" s="42">
        <f>"U"&amp;MID(M76,7,2)&amp;MID(M76,10,1)</f>
        <v>368</v>
      </c>
      <c r="T77" s="31"/>
      <c r="U77" t="s" s="42">
        <f>S77&amp;"!B"&amp;R77</f>
        <v>395</v>
      </c>
      <c r="V77" t="s" s="42">
        <f>S77&amp;"!H"&amp;R77</f>
        <v>396</v>
      </c>
      <c r="W77" t="s" s="42">
        <f>S77&amp;"!J"&amp;R77</f>
        <v>397</v>
      </c>
      <c r="X77" s="27"/>
      <c r="Y77" s="32"/>
    </row>
    <row r="78" ht="15.65" customHeight="1">
      <c r="A78" s="26"/>
      <c r="B78" s="27"/>
      <c r="C78" s="27"/>
      <c r="D78" s="27"/>
      <c r="E78" s="27"/>
      <c r="F78" s="27"/>
      <c r="G78" s="27"/>
      <c r="H78" s="27"/>
      <c r="I78" s="27"/>
      <c r="J78" s="27"/>
      <c r="K78" s="27"/>
      <c r="L78" s="78"/>
      <c r="M78" s="79"/>
      <c r="N78" s="79"/>
      <c r="O78" s="45"/>
      <c r="P78" s="41"/>
      <c r="Q78" s="45"/>
      <c r="R78" s="31"/>
      <c r="S78" s="31"/>
      <c r="T78" s="31"/>
      <c r="U78" s="31"/>
      <c r="V78" s="31"/>
      <c r="W78" s="31"/>
      <c r="X78" s="27"/>
      <c r="Y78" s="32"/>
    </row>
    <row r="79" ht="15.65" customHeight="1">
      <c r="A79" s="26"/>
      <c r="B79" s="27"/>
      <c r="C79" s="27"/>
      <c r="D79" s="27"/>
      <c r="E79" s="27"/>
      <c r="F79" s="27"/>
      <c r="G79" s="27"/>
      <c r="H79" s="27"/>
      <c r="I79" s="27"/>
      <c r="J79" s="27"/>
      <c r="K79" s="27"/>
      <c r="L79" s="78"/>
      <c r="M79" s="79"/>
      <c r="N79" s="79"/>
      <c r="O79" s="45"/>
      <c r="P79" s="41"/>
      <c r="Q79" s="45"/>
      <c r="R79" s="31"/>
      <c r="S79" s="31"/>
      <c r="T79" s="31"/>
      <c r="U79" s="31"/>
      <c r="V79" s="31"/>
      <c r="W79" s="31"/>
      <c r="X79" s="27"/>
      <c r="Y79" s="32"/>
    </row>
    <row r="80" ht="15.65" customHeight="1">
      <c r="A80" s="26"/>
      <c r="B80" s="27"/>
      <c r="C80" s="27"/>
      <c r="D80" s="27"/>
      <c r="E80" s="27"/>
      <c r="F80" s="27"/>
      <c r="G80" s="27"/>
      <c r="H80" s="27"/>
      <c r="I80" s="27"/>
      <c r="J80" s="27"/>
      <c r="K80" s="27"/>
      <c r="L80" s="78"/>
      <c r="M80" s="79"/>
      <c r="N80" s="79"/>
      <c r="O80" s="45"/>
      <c r="P80" s="41"/>
      <c r="Q80" s="45"/>
      <c r="R80" s="31"/>
      <c r="S80" s="31"/>
      <c r="T80" s="31"/>
      <c r="U80" s="31"/>
      <c r="V80" s="31"/>
      <c r="W80" s="31"/>
      <c r="X80" s="27"/>
      <c r="Y80" s="32"/>
    </row>
    <row r="81" ht="15.65" customHeight="1">
      <c r="A81" s="26"/>
      <c r="B81" s="27"/>
      <c r="C81" s="27"/>
      <c r="D81" s="27"/>
      <c r="E81" s="27"/>
      <c r="F81" s="27"/>
      <c r="G81" s="27"/>
      <c r="H81" s="27"/>
      <c r="I81" s="27"/>
      <c r="J81" s="27"/>
      <c r="K81" s="27"/>
      <c r="L81" s="78"/>
      <c r="M81" s="79"/>
      <c r="N81" s="79"/>
      <c r="O81" s="45"/>
      <c r="P81" s="41"/>
      <c r="Q81" s="45"/>
      <c r="R81" s="31"/>
      <c r="S81" s="31"/>
      <c r="T81" s="31"/>
      <c r="U81" s="31"/>
      <c r="V81" s="31"/>
      <c r="W81" s="31"/>
      <c r="X81" s="27"/>
      <c r="Y81" s="32"/>
    </row>
    <row r="82" ht="15.65" customHeight="1">
      <c r="A82" s="80"/>
      <c r="B82" s="81"/>
      <c r="C82" s="81"/>
      <c r="D82" s="81"/>
      <c r="E82" s="81"/>
      <c r="F82" s="81"/>
      <c r="G82" s="81"/>
      <c r="H82" s="81"/>
      <c r="I82" s="81"/>
      <c r="J82" s="81"/>
      <c r="K82" s="81"/>
      <c r="L82" s="82"/>
      <c r="M82" s="83"/>
      <c r="N82" s="83"/>
      <c r="O82" s="84"/>
      <c r="P82" s="85"/>
      <c r="Q82" s="84"/>
      <c r="R82" s="86"/>
      <c r="S82" s="86"/>
      <c r="T82" s="86"/>
      <c r="U82" s="86"/>
      <c r="V82" s="86"/>
      <c r="W82" s="86"/>
      <c r="X82" s="81"/>
      <c r="Y82" s="87"/>
    </row>
  </sheetData>
  <mergeCells count="12">
    <mergeCell ref="H1:J1"/>
    <mergeCell ref="B7:D7"/>
    <mergeCell ref="B9:H9"/>
    <mergeCell ref="C11:D11"/>
    <mergeCell ref="B31:J31"/>
    <mergeCell ref="B17:F17"/>
    <mergeCell ref="B18:F18"/>
    <mergeCell ref="B19:F19"/>
    <mergeCell ref="B24:F24"/>
    <mergeCell ref="B25:F25"/>
    <mergeCell ref="B26:F26"/>
    <mergeCell ref="B29:J29"/>
  </mergeCells>
  <pageMargins left="0.75" right="0.75" top="1" bottom="1" header="0.5" footer="0.5"/>
  <pageSetup firstPageNumber="1" fitToHeight="1" fitToWidth="1" scale="80" useFirstPageNumber="0" orientation="portrait" pageOrder="downThenOver"/>
  <headerFooter>
    <oddFooter>&amp;L&amp;"Helvetica,Regular"&amp;12&amp;K000000	&amp;P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O31"/>
  <sheetViews>
    <sheetView workbookViewId="0" showGridLines="0" defaultGridColor="1"/>
  </sheetViews>
  <sheetFormatPr defaultColWidth="6.5" defaultRowHeight="15" customHeight="1" outlineLevelRow="0" outlineLevelCol="0"/>
  <cols>
    <col min="1" max="1" width="19" style="88" customWidth="1"/>
    <col min="2" max="2" width="8.625" style="88" customWidth="1"/>
    <col min="3" max="3" width="2.5" style="88" customWidth="1"/>
    <col min="4" max="4" width="7.75" style="88" customWidth="1"/>
    <col min="5" max="5" width="6.875" style="88" customWidth="1"/>
    <col min="6" max="6" width="6.875" style="88" customWidth="1"/>
    <col min="7" max="7" width="1.75" style="88" customWidth="1"/>
    <col min="8" max="8" width="17.625" style="88" customWidth="1"/>
    <col min="9" max="9" width="1.625" style="88" customWidth="1"/>
    <col min="10" max="10" width="13" style="88" customWidth="1"/>
    <col min="11" max="11" width="6.875" style="88" customWidth="1"/>
    <col min="12" max="12" width="2.25" style="88" customWidth="1"/>
    <col min="13" max="13" width="9.5" style="88" customWidth="1"/>
    <col min="14" max="14" width="14.25" style="88" customWidth="1"/>
    <col min="15" max="15" width="9.375" style="88" customWidth="1"/>
    <col min="16" max="256" width="6.5" style="88" customWidth="1"/>
  </cols>
  <sheetData>
    <row r="1" ht="27.75" customHeight="1">
      <c r="A1" t="s" s="16">
        <v>8</v>
      </c>
      <c r="B1" s="17"/>
      <c r="C1" s="17"/>
      <c r="D1" s="17"/>
      <c r="E1" s="17"/>
      <c r="F1" s="17"/>
      <c r="G1" s="17"/>
      <c r="H1" t="s" s="18">
        <v>9</v>
      </c>
      <c r="I1" s="19"/>
      <c r="J1" s="19"/>
      <c r="K1" s="17"/>
      <c r="L1" s="17"/>
      <c r="M1" s="17"/>
      <c r="N1" s="17"/>
      <c r="O1" s="25"/>
    </row>
    <row r="2" ht="16" customHeight="1">
      <c r="A2" s="26"/>
      <c r="B2" s="27"/>
      <c r="C2" s="27"/>
      <c r="D2" s="27"/>
      <c r="E2" s="27"/>
      <c r="F2" s="27"/>
      <c r="G2" s="27"/>
      <c r="H2" s="27"/>
      <c r="I2" s="27"/>
      <c r="J2" s="27"/>
      <c r="K2" s="27"/>
      <c r="L2" s="27"/>
      <c r="M2" s="27"/>
      <c r="N2" s="27"/>
      <c r="O2" s="32"/>
    </row>
    <row r="3" ht="27.75" customHeight="1">
      <c r="A3" s="26"/>
      <c r="B3" s="27"/>
      <c r="C3" s="27"/>
      <c r="D3" s="27"/>
      <c r="E3" t="s" s="33">
        <v>398</v>
      </c>
      <c r="F3" s="27"/>
      <c r="G3" s="27"/>
      <c r="H3" s="27"/>
      <c r="I3" s="27"/>
      <c r="J3" s="27"/>
      <c r="K3" s="27"/>
      <c r="L3" s="27"/>
      <c r="M3" s="27"/>
      <c r="N3" s="27"/>
      <c r="O3" s="32"/>
    </row>
    <row r="4" ht="18" customHeight="1">
      <c r="A4" s="26"/>
      <c r="B4" s="27"/>
      <c r="C4" s="27"/>
      <c r="D4" s="27"/>
      <c r="E4" t="s" s="34">
        <v>399</v>
      </c>
      <c r="F4" s="27"/>
      <c r="G4" s="27"/>
      <c r="H4" s="27"/>
      <c r="I4" s="27"/>
      <c r="J4" s="27"/>
      <c r="K4" s="27"/>
      <c r="L4" s="27"/>
      <c r="M4" s="27"/>
      <c r="N4" s="27"/>
      <c r="O4" s="32"/>
    </row>
    <row r="5" ht="16" customHeight="1">
      <c r="A5" s="26"/>
      <c r="B5" s="27"/>
      <c r="C5" s="27"/>
      <c r="D5" s="27"/>
      <c r="E5" s="27"/>
      <c r="F5" s="27"/>
      <c r="G5" s="27"/>
      <c r="H5" s="27"/>
      <c r="I5" s="27"/>
      <c r="J5" s="27"/>
      <c r="K5" s="27"/>
      <c r="L5" s="27"/>
      <c r="M5" s="27"/>
      <c r="N5" s="27"/>
      <c r="O5" s="32"/>
    </row>
    <row r="6" ht="16" customHeight="1">
      <c r="A6" s="26"/>
      <c r="B6" s="27"/>
      <c r="C6" s="27"/>
      <c r="D6" s="27"/>
      <c r="E6" s="27"/>
      <c r="F6" s="27"/>
      <c r="G6" s="27"/>
      <c r="H6" s="27"/>
      <c r="I6" s="27"/>
      <c r="J6" s="27"/>
      <c r="K6" s="27"/>
      <c r="L6" s="27"/>
      <c r="M6" s="27"/>
      <c r="N6" s="27"/>
      <c r="O6" s="32"/>
    </row>
    <row r="7" ht="16" customHeight="1">
      <c r="A7" s="26"/>
      <c r="B7" s="27"/>
      <c r="C7" s="27"/>
      <c r="D7" s="27"/>
      <c r="E7" s="27"/>
      <c r="F7" s="27"/>
      <c r="G7" s="27"/>
      <c r="H7" s="27"/>
      <c r="I7" s="27"/>
      <c r="J7" s="27"/>
      <c r="K7" s="27"/>
      <c r="L7" s="27"/>
      <c r="M7" s="27"/>
      <c r="N7" s="27"/>
      <c r="O7" s="32"/>
    </row>
    <row r="8" ht="27" customHeight="1">
      <c r="A8" t="s" s="36">
        <v>22</v>
      </c>
      <c r="B8" s="89">
        <v>42344</v>
      </c>
      <c r="C8" s="89"/>
      <c r="D8" s="89"/>
      <c r="E8" s="39"/>
      <c r="F8" s="39"/>
      <c r="G8" s="39"/>
      <c r="H8" s="39"/>
      <c r="I8" s="40"/>
      <c r="J8" s="40"/>
      <c r="K8" s="27"/>
      <c r="L8" s="27"/>
      <c r="M8" s="27"/>
      <c r="N8" s="27"/>
      <c r="O8" s="32"/>
    </row>
    <row r="9" ht="15.65" customHeight="1">
      <c r="A9" s="26"/>
      <c r="B9" s="60"/>
      <c r="C9" s="60"/>
      <c r="D9" s="60"/>
      <c r="E9" s="27"/>
      <c r="F9" s="27"/>
      <c r="G9" s="27"/>
      <c r="H9" s="27"/>
      <c r="I9" s="27"/>
      <c r="J9" s="27"/>
      <c r="K9" s="27"/>
      <c r="L9" s="27"/>
      <c r="M9" s="27"/>
      <c r="N9" s="27"/>
      <c r="O9" s="32"/>
    </row>
    <row r="10" ht="22.5" customHeight="1">
      <c r="A10" t="s" s="36">
        <v>40</v>
      </c>
      <c r="B10" t="s" s="90">
        <v>41</v>
      </c>
      <c r="C10" s="91"/>
      <c r="D10" s="91"/>
      <c r="E10" s="91"/>
      <c r="F10" s="91"/>
      <c r="G10" s="91"/>
      <c r="H10" s="91"/>
      <c r="I10" s="51"/>
      <c r="J10" s="51"/>
      <c r="K10" s="52"/>
      <c r="L10" s="7"/>
      <c r="M10" s="7"/>
      <c r="N10" s="7"/>
      <c r="O10" s="8"/>
    </row>
    <row r="11" ht="16" customHeight="1">
      <c r="A11" s="53"/>
      <c r="B11" s="54"/>
      <c r="C11" s="54"/>
      <c r="D11" s="54"/>
      <c r="E11" s="54"/>
      <c r="F11" s="54"/>
      <c r="G11" s="54"/>
      <c r="H11" s="54"/>
      <c r="I11" s="52"/>
      <c r="J11" s="52"/>
      <c r="K11" s="52"/>
      <c r="L11" s="7"/>
      <c r="M11" s="7"/>
      <c r="N11" s="7"/>
      <c r="O11" s="8"/>
    </row>
    <row r="12" ht="31.5" customHeight="1">
      <c r="A12" t="s" s="36">
        <v>54</v>
      </c>
      <c r="B12" t="s" s="92">
        <v>10</v>
      </c>
      <c r="C12" s="93"/>
      <c r="D12" s="94"/>
      <c r="E12" s="94"/>
      <c r="F12" s="95"/>
      <c r="G12" s="95"/>
      <c r="H12" s="95"/>
      <c r="I12" s="52"/>
      <c r="J12" s="75"/>
      <c r="K12" s="52"/>
      <c r="L12" s="7"/>
      <c r="M12" s="7"/>
      <c r="N12" s="7"/>
      <c r="O12" s="8"/>
    </row>
    <row r="13" ht="15.65" customHeight="1">
      <c r="A13" s="26"/>
      <c r="B13" s="60"/>
      <c r="C13" s="60"/>
      <c r="D13" s="60"/>
      <c r="E13" s="60"/>
      <c r="F13" s="27"/>
      <c r="G13" s="27"/>
      <c r="H13" s="27"/>
      <c r="I13" s="27"/>
      <c r="J13" s="27"/>
      <c r="K13" s="27"/>
      <c r="L13" s="27"/>
      <c r="M13" s="27"/>
      <c r="N13" s="27"/>
      <c r="O13" s="32"/>
    </row>
    <row r="14" ht="15.65" customHeight="1">
      <c r="A14" s="26"/>
      <c r="B14" s="27"/>
      <c r="C14" s="27"/>
      <c r="D14" s="27"/>
      <c r="E14" s="27"/>
      <c r="F14" s="27"/>
      <c r="G14" s="27"/>
      <c r="H14" s="27"/>
      <c r="I14" s="27"/>
      <c r="J14" s="27"/>
      <c r="K14" s="27"/>
      <c r="L14" s="27"/>
      <c r="M14" s="27"/>
      <c r="N14" s="27"/>
      <c r="O14" s="32"/>
    </row>
    <row r="15" ht="15.65" customHeight="1">
      <c r="A15" s="26"/>
      <c r="B15" s="27"/>
      <c r="C15" s="27"/>
      <c r="D15" s="27"/>
      <c r="E15" s="27"/>
      <c r="F15" s="27"/>
      <c r="G15" s="27"/>
      <c r="H15" s="27"/>
      <c r="I15" s="27"/>
      <c r="J15" s="27"/>
      <c r="K15" s="27"/>
      <c r="L15" s="27"/>
      <c r="M15" s="27"/>
      <c r="N15" s="27"/>
      <c r="O15" s="32"/>
    </row>
    <row r="16" ht="45.75" customHeight="1">
      <c r="A16" t="s" s="96">
        <v>400</v>
      </c>
      <c r="B16" t="s" s="63">
        <v>89</v>
      </c>
      <c r="C16" s="52"/>
      <c r="D16" s="52"/>
      <c r="E16" s="52"/>
      <c r="F16" s="52"/>
      <c r="G16" s="52"/>
      <c r="H16" t="s" s="63">
        <v>90</v>
      </c>
      <c r="I16" s="52"/>
      <c r="J16" t="s" s="63">
        <v>91</v>
      </c>
      <c r="K16" s="27"/>
      <c r="L16" s="27"/>
      <c r="M16" s="27"/>
      <c r="N16" s="27"/>
      <c r="O16" s="32"/>
    </row>
    <row r="17" ht="27" customHeight="1">
      <c r="A17" t="s" s="64">
        <v>25</v>
      </c>
      <c r="B17" t="s" s="92">
        <v>401</v>
      </c>
      <c r="C17" s="91"/>
      <c r="D17" s="91"/>
      <c r="E17" s="91"/>
      <c r="F17" s="91"/>
      <c r="G17" s="97"/>
      <c r="H17" s="98">
        <v>38500</v>
      </c>
      <c r="I17" s="97"/>
      <c r="J17" t="s" s="92">
        <v>402</v>
      </c>
      <c r="K17" s="27"/>
      <c r="L17" s="27"/>
      <c r="M17" s="27"/>
      <c r="N17" s="27"/>
      <c r="O17" s="32"/>
    </row>
    <row r="18" ht="27" customHeight="1">
      <c r="A18" t="s" s="64">
        <v>34</v>
      </c>
      <c r="B18" t="s" s="99">
        <v>403</v>
      </c>
      <c r="C18" s="100"/>
      <c r="D18" s="100"/>
      <c r="E18" s="100"/>
      <c r="F18" s="100"/>
      <c r="G18" s="97"/>
      <c r="H18" s="101">
        <v>38419</v>
      </c>
      <c r="I18" s="97"/>
      <c r="J18" t="s" s="99">
        <v>83</v>
      </c>
      <c r="K18" s="27"/>
      <c r="L18" s="27"/>
      <c r="M18" s="27"/>
      <c r="N18" s="27"/>
      <c r="O18" s="32"/>
    </row>
    <row r="19" ht="27" customHeight="1">
      <c r="A19" t="s" s="64">
        <v>42</v>
      </c>
      <c r="B19" t="s" s="99">
        <v>404</v>
      </c>
      <c r="C19" s="100"/>
      <c r="D19" s="100"/>
      <c r="E19" s="100"/>
      <c r="F19" s="100"/>
      <c r="G19" s="97"/>
      <c r="H19" s="102">
        <v>38526</v>
      </c>
      <c r="I19" s="97"/>
      <c r="J19" t="s" s="99">
        <v>83</v>
      </c>
      <c r="K19" s="27"/>
      <c r="L19" s="27"/>
      <c r="M19" s="27"/>
      <c r="N19" s="27"/>
      <c r="O19" s="32"/>
    </row>
    <row r="20" ht="27" customHeight="1">
      <c r="A20" t="s" s="64">
        <v>48</v>
      </c>
      <c r="B20" t="s" s="99">
        <v>401</v>
      </c>
      <c r="C20" s="100"/>
      <c r="D20" s="100"/>
      <c r="E20" s="100"/>
      <c r="F20" s="100"/>
      <c r="G20" s="97"/>
      <c r="H20" s="102">
        <v>38500</v>
      </c>
      <c r="I20" s="97"/>
      <c r="J20" t="s" s="99">
        <v>402</v>
      </c>
      <c r="K20" s="27"/>
      <c r="L20" s="27"/>
      <c r="M20" s="27"/>
      <c r="N20" s="27"/>
      <c r="O20" s="32"/>
    </row>
    <row r="21" ht="45.75" customHeight="1">
      <c r="A21" t="s" s="96">
        <v>405</v>
      </c>
      <c r="B21" s="103"/>
      <c r="C21" s="103"/>
      <c r="D21" s="103"/>
      <c r="E21" s="103"/>
      <c r="F21" s="103"/>
      <c r="G21" s="97"/>
      <c r="H21" s="103"/>
      <c r="I21" s="97"/>
      <c r="J21" s="103"/>
      <c r="K21" s="27"/>
      <c r="L21" s="27"/>
      <c r="M21" s="27"/>
      <c r="N21" s="27"/>
      <c r="O21" s="32"/>
    </row>
    <row r="22" ht="27" customHeight="1">
      <c r="A22" t="s" s="64">
        <v>57</v>
      </c>
      <c r="B22" t="s" s="99">
        <v>404</v>
      </c>
      <c r="C22" s="100"/>
      <c r="D22" s="100"/>
      <c r="E22" s="100"/>
      <c r="F22" s="100"/>
      <c r="G22" s="97"/>
      <c r="H22" s="102">
        <v>38526</v>
      </c>
      <c r="I22" s="97"/>
      <c r="J22" t="s" s="99">
        <v>83</v>
      </c>
      <c r="K22" s="27"/>
      <c r="L22" s="27"/>
      <c r="M22" s="27"/>
      <c r="N22" s="27"/>
      <c r="O22" s="32"/>
    </row>
    <row r="23" ht="27" customHeight="1">
      <c r="A23" t="s" s="64">
        <v>63</v>
      </c>
      <c r="B23" t="s" s="99">
        <v>406</v>
      </c>
      <c r="C23" s="100"/>
      <c r="D23" s="100"/>
      <c r="E23" s="100"/>
      <c r="F23" s="100"/>
      <c r="G23" s="75"/>
      <c r="H23" s="102">
        <v>38319</v>
      </c>
      <c r="I23" s="97"/>
      <c r="J23" t="s" s="99">
        <v>407</v>
      </c>
      <c r="K23" s="27"/>
      <c r="L23" s="27"/>
      <c r="M23" s="27"/>
      <c r="N23" s="27"/>
      <c r="O23" s="32"/>
    </row>
    <row r="24" ht="27" customHeight="1">
      <c r="A24" t="s" s="64">
        <v>69</v>
      </c>
      <c r="B24" t="s" s="99">
        <v>408</v>
      </c>
      <c r="C24" s="100"/>
      <c r="D24" s="100"/>
      <c r="E24" s="100"/>
      <c r="F24" s="100"/>
      <c r="G24" s="75"/>
      <c r="H24" s="101">
        <v>37937</v>
      </c>
      <c r="I24" s="97"/>
      <c r="J24" t="s" s="99">
        <v>83</v>
      </c>
      <c r="K24" s="27"/>
      <c r="L24" s="27"/>
      <c r="M24" s="27"/>
      <c r="N24" s="27"/>
      <c r="O24" s="32"/>
    </row>
    <row r="25" ht="15.65" customHeight="1">
      <c r="A25" s="26"/>
      <c r="B25" s="60"/>
      <c r="C25" s="60"/>
      <c r="D25" s="60"/>
      <c r="E25" s="60"/>
      <c r="F25" s="60"/>
      <c r="G25" s="27"/>
      <c r="H25" s="60"/>
      <c r="I25" s="27"/>
      <c r="J25" s="60"/>
      <c r="K25" s="27"/>
      <c r="L25" s="27"/>
      <c r="M25" s="27"/>
      <c r="N25" s="27"/>
      <c r="O25" s="32"/>
    </row>
    <row r="26" ht="27.75" customHeight="1">
      <c r="A26" s="26"/>
      <c r="B26" s="75"/>
      <c r="C26" s="75"/>
      <c r="D26" s="75"/>
      <c r="E26" s="75"/>
      <c r="F26" s="75"/>
      <c r="G26" s="75"/>
      <c r="H26" s="75"/>
      <c r="I26" s="75"/>
      <c r="J26" s="75"/>
      <c r="K26" s="27"/>
      <c r="L26" s="27"/>
      <c r="M26" s="27"/>
      <c r="N26" s="27"/>
      <c r="O26" s="32"/>
    </row>
    <row r="27" ht="24" customHeight="1">
      <c r="A27" t="s" s="64">
        <v>161</v>
      </c>
      <c r="B27" t="s" s="65">
        <v>162</v>
      </c>
      <c r="C27" s="66"/>
      <c r="D27" s="66"/>
      <c r="E27" s="66"/>
      <c r="F27" s="66"/>
      <c r="G27" s="66"/>
      <c r="H27" s="66"/>
      <c r="I27" s="66"/>
      <c r="J27" s="66"/>
      <c r="K27" s="27"/>
      <c r="L27" s="27"/>
      <c r="M27" s="27"/>
      <c r="N27" s="27"/>
      <c r="O27" s="32"/>
    </row>
    <row r="28" ht="27.75" customHeight="1">
      <c r="A28" s="76"/>
      <c r="B28" s="77"/>
      <c r="C28" s="77"/>
      <c r="D28" s="77"/>
      <c r="E28" s="77"/>
      <c r="F28" s="77"/>
      <c r="G28" s="77"/>
      <c r="H28" s="77"/>
      <c r="I28" s="77"/>
      <c r="J28" s="77"/>
      <c r="K28" s="27"/>
      <c r="L28" s="27"/>
      <c r="M28" s="27"/>
      <c r="N28" s="27"/>
      <c r="O28" s="32"/>
    </row>
    <row r="29" ht="24" customHeight="1">
      <c r="A29" t="s" s="64">
        <v>173</v>
      </c>
      <c r="B29" t="s" s="65">
        <v>174</v>
      </c>
      <c r="C29" s="66"/>
      <c r="D29" s="66"/>
      <c r="E29" s="66"/>
      <c r="F29" s="66"/>
      <c r="G29" s="66"/>
      <c r="H29" s="66"/>
      <c r="I29" s="66"/>
      <c r="J29" s="66"/>
      <c r="K29" s="27"/>
      <c r="L29" s="27"/>
      <c r="M29" s="27"/>
      <c r="N29" s="27"/>
      <c r="O29" s="32"/>
    </row>
    <row r="30" ht="35.25" customHeight="1">
      <c r="A30" s="26"/>
      <c r="B30" s="60"/>
      <c r="C30" s="60"/>
      <c r="D30" s="60"/>
      <c r="E30" s="60"/>
      <c r="F30" s="60"/>
      <c r="G30" s="60"/>
      <c r="H30" s="60"/>
      <c r="I30" s="60"/>
      <c r="J30" s="60"/>
      <c r="K30" s="27"/>
      <c r="L30" s="27"/>
      <c r="M30" s="27"/>
      <c r="N30" s="27"/>
      <c r="O30" s="32"/>
    </row>
    <row r="31" ht="18" customHeight="1">
      <c r="A31" t="s" s="104">
        <v>187</v>
      </c>
      <c r="B31" s="81"/>
      <c r="C31" s="81"/>
      <c r="D31" s="81"/>
      <c r="E31" s="81"/>
      <c r="F31" s="81"/>
      <c r="G31" s="81"/>
      <c r="H31" s="81"/>
      <c r="I31" s="81"/>
      <c r="J31" s="81"/>
      <c r="K31" s="81"/>
      <c r="L31" s="81"/>
      <c r="M31" s="81"/>
      <c r="N31" s="81"/>
      <c r="O31" s="87"/>
    </row>
  </sheetData>
  <mergeCells count="13">
    <mergeCell ref="H1:J1"/>
    <mergeCell ref="B29:J29"/>
    <mergeCell ref="B8:D8"/>
    <mergeCell ref="B23:F23"/>
    <mergeCell ref="B24:F24"/>
    <mergeCell ref="B10:H10"/>
    <mergeCell ref="B27:J27"/>
    <mergeCell ref="B18:F18"/>
    <mergeCell ref="B17:F17"/>
    <mergeCell ref="B12:E12"/>
    <mergeCell ref="B22:F22"/>
    <mergeCell ref="B19:F19"/>
    <mergeCell ref="B20:F20"/>
  </mergeCells>
  <pageMargins left="0.75" right="0.75" top="1" bottom="1" header="0.5" footer="0.5"/>
  <pageSetup firstPageNumber="1" fitToHeight="1" fitToWidth="1" scale="85" useFirstPageNumber="0" orientation="portrait" pageOrder="downThenOver"/>
  <headerFooter>
    <oddFooter>&amp;L&amp;"Helvetica,Regular"&amp;12&amp;K000000	&amp;P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O36"/>
  <sheetViews>
    <sheetView workbookViewId="0" showGridLines="0" defaultGridColor="1"/>
  </sheetViews>
  <sheetFormatPr defaultColWidth="6.5" defaultRowHeight="15" customHeight="1" outlineLevelRow="0" outlineLevelCol="0"/>
  <cols>
    <col min="1" max="1" width="21.375" style="105" customWidth="1"/>
    <col min="2" max="2" width="8.5" style="105" customWidth="1"/>
    <col min="3" max="3" width="2.5" style="105" customWidth="1"/>
    <col min="4" max="4" width="7.75" style="105" customWidth="1"/>
    <col min="5" max="5" width="6.875" style="105" customWidth="1"/>
    <col min="6" max="6" width="6.875" style="105" customWidth="1"/>
    <col min="7" max="7" width="1.75" style="105" customWidth="1"/>
    <col min="8" max="8" width="17.625" style="105" customWidth="1"/>
    <col min="9" max="9" width="1.625" style="105" customWidth="1"/>
    <col min="10" max="10" width="15.125" style="105" customWidth="1"/>
    <col min="11" max="11" width="6.875" style="105" customWidth="1"/>
    <col min="12" max="12" width="2.25" style="105" customWidth="1"/>
    <col min="13" max="13" width="9.5" style="105" customWidth="1"/>
    <col min="14" max="14" width="16.5" style="105" customWidth="1"/>
    <col min="15" max="15" width="9.375" style="105" customWidth="1"/>
    <col min="16" max="256" width="6.5" style="105" customWidth="1"/>
  </cols>
  <sheetData>
    <row r="1" ht="27.75" customHeight="1">
      <c r="A1" t="s" s="16">
        <v>8</v>
      </c>
      <c r="B1" s="17"/>
      <c r="C1" s="17"/>
      <c r="D1" s="17"/>
      <c r="E1" s="17"/>
      <c r="F1" s="17"/>
      <c r="G1" s="17"/>
      <c r="H1" t="s" s="18">
        <v>9</v>
      </c>
      <c r="I1" s="19"/>
      <c r="J1" s="19"/>
      <c r="K1" s="17"/>
      <c r="L1" s="17"/>
      <c r="M1" s="17"/>
      <c r="N1" s="17"/>
      <c r="O1" s="25"/>
    </row>
    <row r="2" ht="15.65" customHeight="1">
      <c r="A2" s="26"/>
      <c r="B2" s="27"/>
      <c r="C2" s="27"/>
      <c r="D2" s="27"/>
      <c r="E2" s="27"/>
      <c r="F2" s="27"/>
      <c r="G2" s="27"/>
      <c r="H2" s="27"/>
      <c r="I2" s="27"/>
      <c r="J2" s="27"/>
      <c r="K2" s="27"/>
      <c r="L2" s="27"/>
      <c r="M2" s="27"/>
      <c r="N2" s="27"/>
      <c r="O2" s="32"/>
    </row>
    <row r="3" ht="27.75" customHeight="1">
      <c r="A3" s="26"/>
      <c r="B3" s="27"/>
      <c r="C3" s="27"/>
      <c r="D3" s="27"/>
      <c r="E3" t="s" s="33">
        <v>409</v>
      </c>
      <c r="F3" s="27"/>
      <c r="G3" s="27"/>
      <c r="H3" s="27"/>
      <c r="I3" s="27"/>
      <c r="J3" s="27"/>
      <c r="K3" s="27"/>
      <c r="L3" s="27"/>
      <c r="M3" s="27"/>
      <c r="N3" s="27"/>
      <c r="O3" s="32"/>
    </row>
    <row r="4" ht="18" customHeight="1">
      <c r="A4" s="26"/>
      <c r="B4" s="27"/>
      <c r="C4" s="27"/>
      <c r="D4" s="27"/>
      <c r="E4" t="s" s="34">
        <v>399</v>
      </c>
      <c r="F4" s="27"/>
      <c r="G4" s="27"/>
      <c r="H4" s="27"/>
      <c r="I4" s="27"/>
      <c r="J4" s="27"/>
      <c r="K4" s="27"/>
      <c r="L4" s="27"/>
      <c r="M4" s="27"/>
      <c r="N4" s="27"/>
      <c r="O4" s="32"/>
    </row>
    <row r="5" ht="15.65" customHeight="1">
      <c r="A5" s="26"/>
      <c r="B5" s="27"/>
      <c r="C5" s="27"/>
      <c r="D5" s="27"/>
      <c r="E5" s="27"/>
      <c r="F5" s="27"/>
      <c r="G5" s="27"/>
      <c r="H5" s="27"/>
      <c r="I5" s="27"/>
      <c r="J5" s="27"/>
      <c r="K5" s="27"/>
      <c r="L5" s="27"/>
      <c r="M5" s="27"/>
      <c r="N5" s="27"/>
      <c r="O5" s="32"/>
    </row>
    <row r="6" ht="15.65" customHeight="1">
      <c r="A6" s="26"/>
      <c r="B6" s="27"/>
      <c r="C6" s="27"/>
      <c r="D6" s="27"/>
      <c r="E6" s="27"/>
      <c r="F6" s="27"/>
      <c r="G6" s="27"/>
      <c r="H6" s="27"/>
      <c r="I6" s="27"/>
      <c r="J6" s="27"/>
      <c r="K6" s="27"/>
      <c r="L6" s="27"/>
      <c r="M6" s="27"/>
      <c r="N6" s="27"/>
      <c r="O6" s="32"/>
    </row>
    <row r="7" ht="15.65" customHeight="1">
      <c r="A7" s="26"/>
      <c r="B7" s="27"/>
      <c r="C7" s="27"/>
      <c r="D7" s="27"/>
      <c r="E7" s="27"/>
      <c r="F7" s="27"/>
      <c r="G7" s="27"/>
      <c r="H7" s="27"/>
      <c r="I7" s="27"/>
      <c r="J7" s="27"/>
      <c r="K7" s="27"/>
      <c r="L7" s="27"/>
      <c r="M7" s="27"/>
      <c r="N7" s="27"/>
      <c r="O7" s="32"/>
    </row>
    <row r="8" ht="27" customHeight="1">
      <c r="A8" t="s" s="36">
        <v>22</v>
      </c>
      <c r="B8" s="89">
        <v>42344</v>
      </c>
      <c r="C8" s="89"/>
      <c r="D8" s="89"/>
      <c r="E8" s="39"/>
      <c r="F8" s="39"/>
      <c r="G8" s="39"/>
      <c r="H8" s="39"/>
      <c r="I8" s="40"/>
      <c r="J8" s="40"/>
      <c r="K8" s="27"/>
      <c r="L8" s="27"/>
      <c r="M8" s="27"/>
      <c r="N8" s="27"/>
      <c r="O8" s="32"/>
    </row>
    <row r="9" ht="15.65" customHeight="1">
      <c r="A9" s="26"/>
      <c r="B9" s="60"/>
      <c r="C9" s="60"/>
      <c r="D9" s="60"/>
      <c r="E9" s="27"/>
      <c r="F9" s="27"/>
      <c r="G9" s="27"/>
      <c r="H9" s="27"/>
      <c r="I9" s="27"/>
      <c r="J9" s="27"/>
      <c r="K9" s="27"/>
      <c r="L9" s="27"/>
      <c r="M9" s="27"/>
      <c r="N9" s="27"/>
      <c r="O9" s="32"/>
    </row>
    <row r="10" ht="22.5" customHeight="1">
      <c r="A10" t="s" s="36">
        <v>40</v>
      </c>
      <c r="B10" t="s" s="90">
        <v>41</v>
      </c>
      <c r="C10" s="91"/>
      <c r="D10" s="91"/>
      <c r="E10" s="91"/>
      <c r="F10" s="91"/>
      <c r="G10" s="91"/>
      <c r="H10" s="91"/>
      <c r="I10" s="51"/>
      <c r="J10" s="51"/>
      <c r="K10" s="52"/>
      <c r="L10" s="52"/>
      <c r="M10" s="27"/>
      <c r="N10" s="27"/>
      <c r="O10" s="32"/>
    </row>
    <row r="11" ht="16" customHeight="1">
      <c r="A11" s="53"/>
      <c r="B11" s="54"/>
      <c r="C11" s="54"/>
      <c r="D11" s="54"/>
      <c r="E11" s="54"/>
      <c r="F11" s="54"/>
      <c r="G11" s="54"/>
      <c r="H11" s="54"/>
      <c r="I11" s="52"/>
      <c r="J11" s="52"/>
      <c r="K11" s="52"/>
      <c r="L11" s="52"/>
      <c r="M11" s="27"/>
      <c r="N11" s="27"/>
      <c r="O11" s="32"/>
    </row>
    <row r="12" ht="31.5" customHeight="1">
      <c r="A12" t="s" s="36">
        <v>54</v>
      </c>
      <c r="B12" t="s" s="92">
        <v>10</v>
      </c>
      <c r="C12" s="93"/>
      <c r="D12" s="94"/>
      <c r="E12" s="94"/>
      <c r="F12" s="95"/>
      <c r="G12" s="95"/>
      <c r="H12" s="95"/>
      <c r="I12" s="52"/>
      <c r="J12" s="75"/>
      <c r="K12" s="52"/>
      <c r="L12" s="52"/>
      <c r="M12" s="27"/>
      <c r="N12" s="27"/>
      <c r="O12" s="32"/>
    </row>
    <row r="13" ht="15.65" customHeight="1">
      <c r="A13" s="26"/>
      <c r="B13" s="60"/>
      <c r="C13" s="60"/>
      <c r="D13" s="60"/>
      <c r="E13" s="60"/>
      <c r="F13" s="27"/>
      <c r="G13" s="27"/>
      <c r="H13" s="27"/>
      <c r="I13" s="27"/>
      <c r="J13" s="27"/>
      <c r="K13" s="27"/>
      <c r="L13" s="27"/>
      <c r="M13" s="27"/>
      <c r="N13" s="27"/>
      <c r="O13" s="32"/>
    </row>
    <row r="14" ht="15.65" customHeight="1">
      <c r="A14" s="26"/>
      <c r="B14" s="27"/>
      <c r="C14" s="27"/>
      <c r="D14" s="27"/>
      <c r="E14" s="27"/>
      <c r="F14" s="27"/>
      <c r="G14" s="27"/>
      <c r="H14" s="27"/>
      <c r="I14" s="27"/>
      <c r="J14" s="27"/>
      <c r="K14" s="27"/>
      <c r="L14" s="27"/>
      <c r="M14" s="27"/>
      <c r="N14" s="27"/>
      <c r="O14" s="32"/>
    </row>
    <row r="15" ht="15.65" customHeight="1">
      <c r="A15" s="26"/>
      <c r="B15" s="27"/>
      <c r="C15" s="27"/>
      <c r="D15" s="27"/>
      <c r="E15" s="27"/>
      <c r="F15" s="27"/>
      <c r="G15" s="27"/>
      <c r="H15" s="27"/>
      <c r="I15" s="27"/>
      <c r="J15" s="27"/>
      <c r="K15" s="27"/>
      <c r="L15" s="27"/>
      <c r="M15" s="27"/>
      <c r="N15" s="27"/>
      <c r="O15" s="32"/>
    </row>
    <row r="16" ht="38.25" customHeight="1">
      <c r="A16" t="s" s="96">
        <v>400</v>
      </c>
      <c r="B16" t="s" s="63">
        <v>89</v>
      </c>
      <c r="C16" s="52"/>
      <c r="D16" s="52"/>
      <c r="E16" s="52"/>
      <c r="F16" s="52"/>
      <c r="G16" s="52"/>
      <c r="H16" t="s" s="63">
        <v>90</v>
      </c>
      <c r="I16" s="52"/>
      <c r="J16" t="s" s="63">
        <v>91</v>
      </c>
      <c r="K16" s="27"/>
      <c r="L16" s="27"/>
      <c r="M16" s="27"/>
      <c r="N16" s="27"/>
      <c r="O16" s="32"/>
    </row>
    <row r="17" ht="27" customHeight="1">
      <c r="A17" t="s" s="64">
        <v>25</v>
      </c>
      <c r="B17" t="s" s="90">
        <v>82</v>
      </c>
      <c r="C17" s="91"/>
      <c r="D17" s="91"/>
      <c r="E17" s="91"/>
      <c r="F17" s="91"/>
      <c r="G17" s="75"/>
      <c r="H17" s="106">
        <v>37682</v>
      </c>
      <c r="I17" s="75"/>
      <c r="J17" t="s" s="92">
        <v>83</v>
      </c>
      <c r="K17" s="27"/>
      <c r="L17" s="27"/>
      <c r="M17" s="27"/>
      <c r="N17" s="27"/>
      <c r="O17" s="32"/>
    </row>
    <row r="18" ht="27" customHeight="1">
      <c r="A18" t="s" s="64">
        <v>34</v>
      </c>
      <c r="B18" s="100"/>
      <c r="C18" s="100"/>
      <c r="D18" s="100"/>
      <c r="E18" s="100"/>
      <c r="F18" s="100"/>
      <c r="G18" s="75"/>
      <c r="H18" s="107"/>
      <c r="I18" s="75"/>
      <c r="J18" s="100"/>
      <c r="K18" s="27"/>
      <c r="L18" s="27"/>
      <c r="M18" s="27"/>
      <c r="N18" s="27"/>
      <c r="O18" s="32"/>
    </row>
    <row r="19" ht="27" customHeight="1">
      <c r="A19" t="s" s="64">
        <v>42</v>
      </c>
      <c r="B19" t="s" s="108">
        <v>97</v>
      </c>
      <c r="C19" s="100"/>
      <c r="D19" s="100"/>
      <c r="E19" s="100"/>
      <c r="F19" s="100"/>
      <c r="G19" s="75"/>
      <c r="H19" s="109">
        <v>37484</v>
      </c>
      <c r="I19" s="75"/>
      <c r="J19" t="s" s="108">
        <v>98</v>
      </c>
      <c r="K19" s="27"/>
      <c r="L19" s="27"/>
      <c r="M19" s="27"/>
      <c r="N19" s="27"/>
      <c r="O19" s="32"/>
    </row>
    <row r="20" ht="27" customHeight="1">
      <c r="A20" t="s" s="64">
        <v>48</v>
      </c>
      <c r="B20" t="s" s="108">
        <v>104</v>
      </c>
      <c r="C20" s="100"/>
      <c r="D20" s="100"/>
      <c r="E20" s="100"/>
      <c r="F20" s="100"/>
      <c r="G20" s="75"/>
      <c r="H20" s="109">
        <v>37653</v>
      </c>
      <c r="I20" s="75"/>
      <c r="J20" s="103"/>
      <c r="K20" s="27"/>
      <c r="L20" s="27"/>
      <c r="M20" s="27"/>
      <c r="N20" s="27"/>
      <c r="O20" s="32"/>
    </row>
    <row r="21" ht="27" customHeight="1">
      <c r="A21" t="s" s="64">
        <v>110</v>
      </c>
      <c r="B21" t="s" s="108">
        <v>97</v>
      </c>
      <c r="C21" s="100"/>
      <c r="D21" s="100"/>
      <c r="E21" s="100"/>
      <c r="F21" s="100"/>
      <c r="G21" s="75"/>
      <c r="H21" s="109">
        <v>37484</v>
      </c>
      <c r="I21" s="75"/>
      <c r="J21" t="s" s="108">
        <v>98</v>
      </c>
      <c r="K21" s="27"/>
      <c r="L21" s="27"/>
      <c r="M21" s="27"/>
      <c r="N21" s="27"/>
      <c r="O21" s="32"/>
    </row>
    <row r="22" ht="72" customHeight="1">
      <c r="A22" t="s" s="96">
        <v>405</v>
      </c>
      <c r="B22" s="100"/>
      <c r="C22" s="100"/>
      <c r="D22" s="100"/>
      <c r="E22" s="100"/>
      <c r="F22" s="100"/>
      <c r="G22" s="75"/>
      <c r="H22" s="100"/>
      <c r="I22" s="75"/>
      <c r="J22" s="100"/>
      <c r="K22" s="27"/>
      <c r="L22" s="27"/>
      <c r="M22" s="27"/>
      <c r="N22" s="27"/>
      <c r="O22" s="32"/>
    </row>
    <row r="23" ht="27" customHeight="1">
      <c r="A23" t="s" s="64">
        <v>57</v>
      </c>
      <c r="B23" t="s" s="108">
        <v>116</v>
      </c>
      <c r="C23" s="100"/>
      <c r="D23" s="100"/>
      <c r="E23" s="100"/>
      <c r="F23" s="100"/>
      <c r="G23" s="75"/>
      <c r="H23" s="109">
        <v>38091</v>
      </c>
      <c r="I23" s="75"/>
      <c r="J23" t="s" s="108">
        <v>83</v>
      </c>
      <c r="K23" s="27"/>
      <c r="L23" s="27"/>
      <c r="M23" s="27"/>
      <c r="N23" s="27"/>
      <c r="O23" s="32"/>
    </row>
    <row r="24" ht="27" customHeight="1">
      <c r="A24" t="s" s="64">
        <v>63</v>
      </c>
      <c r="B24" t="s" s="108">
        <v>104</v>
      </c>
      <c r="C24" s="100"/>
      <c r="D24" s="100"/>
      <c r="E24" s="100"/>
      <c r="F24" s="100"/>
      <c r="G24" s="75"/>
      <c r="H24" s="109">
        <v>37653</v>
      </c>
      <c r="I24" s="75"/>
      <c r="J24" t="s" s="108">
        <v>83</v>
      </c>
      <c r="K24" s="27"/>
      <c r="L24" s="27"/>
      <c r="M24" s="27"/>
      <c r="N24" s="27"/>
      <c r="O24" s="32"/>
    </row>
    <row r="25" ht="27" customHeight="1">
      <c r="A25" t="s" s="64">
        <v>69</v>
      </c>
      <c r="B25" t="s" s="108">
        <v>82</v>
      </c>
      <c r="C25" s="100"/>
      <c r="D25" s="100"/>
      <c r="E25" s="100"/>
      <c r="F25" s="100"/>
      <c r="G25" s="75"/>
      <c r="H25" s="109">
        <v>37682</v>
      </c>
      <c r="I25" s="75"/>
      <c r="J25" t="s" s="108">
        <v>83</v>
      </c>
      <c r="K25" s="27"/>
      <c r="L25" s="27"/>
      <c r="M25" s="27"/>
      <c r="N25" s="27"/>
      <c r="O25" s="32"/>
    </row>
    <row r="26" ht="15.65" customHeight="1">
      <c r="A26" s="26"/>
      <c r="B26" s="60"/>
      <c r="C26" s="60"/>
      <c r="D26" s="60"/>
      <c r="E26" s="60"/>
      <c r="F26" s="60"/>
      <c r="G26" s="27"/>
      <c r="H26" s="60"/>
      <c r="I26" s="27"/>
      <c r="J26" s="60"/>
      <c r="K26" s="27"/>
      <c r="L26" s="27"/>
      <c r="M26" s="27"/>
      <c r="N26" s="27"/>
      <c r="O26" s="32"/>
    </row>
    <row r="27" ht="27.75" customHeight="1">
      <c r="A27" s="110"/>
      <c r="B27" s="75"/>
      <c r="C27" s="75"/>
      <c r="D27" s="75"/>
      <c r="E27" s="75"/>
      <c r="F27" s="75"/>
      <c r="G27" s="75"/>
      <c r="H27" s="75"/>
      <c r="I27" s="75"/>
      <c r="J27" s="75"/>
      <c r="K27" s="27"/>
      <c r="L27" s="27"/>
      <c r="M27" s="27"/>
      <c r="N27" s="27"/>
      <c r="O27" s="32"/>
    </row>
    <row r="28" ht="27.75" customHeight="1">
      <c r="A28" s="110"/>
      <c r="B28" s="75"/>
      <c r="C28" s="75"/>
      <c r="D28" s="75"/>
      <c r="E28" s="75"/>
      <c r="F28" s="75"/>
      <c r="G28" s="75"/>
      <c r="H28" s="75"/>
      <c r="I28" s="75"/>
      <c r="J28" s="75"/>
      <c r="K28" s="27"/>
      <c r="L28" s="27"/>
      <c r="M28" s="27"/>
      <c r="N28" s="27"/>
      <c r="O28" s="32"/>
    </row>
    <row r="29" ht="27.75" customHeight="1">
      <c r="A29" t="s" s="111">
        <v>410</v>
      </c>
      <c r="B29" s="75"/>
      <c r="C29" s="75"/>
      <c r="D29" s="75"/>
      <c r="E29" s="75"/>
      <c r="F29" s="75"/>
      <c r="G29" s="75"/>
      <c r="H29" s="75"/>
      <c r="I29" s="75"/>
      <c r="J29" s="75"/>
      <c r="K29" s="27"/>
      <c r="L29" s="27"/>
      <c r="M29" s="27"/>
      <c r="N29" s="27"/>
      <c r="O29" s="32"/>
    </row>
    <row r="30" ht="27.75" customHeight="1">
      <c r="A30" s="110"/>
      <c r="B30" s="75"/>
      <c r="C30" s="75"/>
      <c r="D30" s="75"/>
      <c r="E30" s="75"/>
      <c r="F30" s="75"/>
      <c r="G30" s="75"/>
      <c r="H30" s="75"/>
      <c r="I30" s="75"/>
      <c r="J30" s="75"/>
      <c r="K30" s="27"/>
      <c r="L30" s="27"/>
      <c r="M30" s="27"/>
      <c r="N30" s="27"/>
      <c r="O30" s="32"/>
    </row>
    <row r="31" ht="27.75" customHeight="1">
      <c r="A31" s="110"/>
      <c r="B31" s="75"/>
      <c r="C31" s="75"/>
      <c r="D31" s="75"/>
      <c r="E31" s="75"/>
      <c r="F31" s="75"/>
      <c r="G31" s="75"/>
      <c r="H31" s="75"/>
      <c r="I31" s="75"/>
      <c r="J31" s="75"/>
      <c r="K31" s="27"/>
      <c r="L31" s="27"/>
      <c r="M31" s="27"/>
      <c r="N31" s="27"/>
      <c r="O31" s="32"/>
    </row>
    <row r="32" ht="24" customHeight="1">
      <c r="A32" t="s" s="64">
        <v>161</v>
      </c>
      <c r="B32" t="s" s="90">
        <v>162</v>
      </c>
      <c r="C32" s="91"/>
      <c r="D32" s="91"/>
      <c r="E32" s="91"/>
      <c r="F32" s="91"/>
      <c r="G32" s="91"/>
      <c r="H32" s="91"/>
      <c r="I32" s="91"/>
      <c r="J32" s="91"/>
      <c r="K32" s="27"/>
      <c r="L32" s="27"/>
      <c r="M32" s="27"/>
      <c r="N32" s="27"/>
      <c r="O32" s="32"/>
    </row>
    <row r="33" ht="27.75" customHeight="1">
      <c r="A33" s="76"/>
      <c r="B33" s="77"/>
      <c r="C33" s="77"/>
      <c r="D33" s="77"/>
      <c r="E33" s="77"/>
      <c r="F33" s="77"/>
      <c r="G33" s="77"/>
      <c r="H33" s="77"/>
      <c r="I33" s="77"/>
      <c r="J33" s="77"/>
      <c r="K33" s="27"/>
      <c r="L33" s="27"/>
      <c r="M33" s="27"/>
      <c r="N33" s="27"/>
      <c r="O33" s="32"/>
    </row>
    <row r="34" ht="24" customHeight="1">
      <c r="A34" t="s" s="64">
        <v>173</v>
      </c>
      <c r="B34" t="s" s="90">
        <v>174</v>
      </c>
      <c r="C34" s="91"/>
      <c r="D34" s="91"/>
      <c r="E34" s="91"/>
      <c r="F34" s="91"/>
      <c r="G34" s="91"/>
      <c r="H34" s="91"/>
      <c r="I34" s="91"/>
      <c r="J34" s="91"/>
      <c r="K34" s="27"/>
      <c r="L34" s="27"/>
      <c r="M34" s="27"/>
      <c r="N34" s="27"/>
      <c r="O34" s="32"/>
    </row>
    <row r="35" ht="35.25" customHeight="1">
      <c r="A35" s="26"/>
      <c r="B35" s="60"/>
      <c r="C35" s="60"/>
      <c r="D35" s="60"/>
      <c r="E35" s="60"/>
      <c r="F35" s="60"/>
      <c r="G35" s="60"/>
      <c r="H35" s="60"/>
      <c r="I35" s="60"/>
      <c r="J35" s="60"/>
      <c r="K35" s="27"/>
      <c r="L35" s="27"/>
      <c r="M35" s="27"/>
      <c r="N35" s="27"/>
      <c r="O35" s="32"/>
    </row>
    <row r="36" ht="18" customHeight="1">
      <c r="A36" t="s" s="104">
        <v>187</v>
      </c>
      <c r="B36" s="81"/>
      <c r="C36" s="81"/>
      <c r="D36" s="81"/>
      <c r="E36" s="81"/>
      <c r="F36" s="81"/>
      <c r="G36" s="81"/>
      <c r="H36" s="81"/>
      <c r="I36" s="81"/>
      <c r="J36" s="81"/>
      <c r="K36" s="81"/>
      <c r="L36" s="81"/>
      <c r="M36" s="81"/>
      <c r="N36" s="81"/>
      <c r="O36" s="87"/>
    </row>
  </sheetData>
  <mergeCells count="14">
    <mergeCell ref="B32:J32"/>
    <mergeCell ref="B34:J34"/>
    <mergeCell ref="B24:F24"/>
    <mergeCell ref="B25:F25"/>
    <mergeCell ref="H1:J1"/>
    <mergeCell ref="B20:F20"/>
    <mergeCell ref="B21:F21"/>
    <mergeCell ref="B8:D8"/>
    <mergeCell ref="B10:H10"/>
    <mergeCell ref="B18:F18"/>
    <mergeCell ref="B19:F19"/>
    <mergeCell ref="B17:F17"/>
    <mergeCell ref="B12:E12"/>
    <mergeCell ref="B23:F23"/>
  </mergeCells>
  <pageMargins left="0.75" right="0.75" top="1" bottom="1" header="0.5" footer="0.5"/>
  <pageSetup firstPageNumber="1" fitToHeight="1" fitToWidth="1" scale="81" useFirstPageNumber="0" orientation="portrait" pageOrder="downThenOver"/>
  <headerFooter>
    <oddFooter>&amp;L&amp;"Helvetica,Regular"&amp;12&amp;K000000	&amp;P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1:O35"/>
  <sheetViews>
    <sheetView workbookViewId="0" showGridLines="0" defaultGridColor="1"/>
  </sheetViews>
  <sheetFormatPr defaultColWidth="6.5" defaultRowHeight="15" customHeight="1" outlineLevelRow="0" outlineLevelCol="0"/>
  <cols>
    <col min="1" max="1" width="20.625" style="112" customWidth="1"/>
    <col min="2" max="2" width="6.875" style="112" customWidth="1"/>
    <col min="3" max="3" width="2.5" style="112" customWidth="1"/>
    <col min="4" max="4" width="7.75" style="112" customWidth="1"/>
    <col min="5" max="5" width="6.875" style="112" customWidth="1"/>
    <col min="6" max="6" width="6.875" style="112" customWidth="1"/>
    <col min="7" max="7" width="1.75" style="112" customWidth="1"/>
    <col min="8" max="8" width="17.625" style="112" customWidth="1"/>
    <col min="9" max="9" width="1.625" style="112" customWidth="1"/>
    <col min="10" max="10" width="15.125" style="112" customWidth="1"/>
    <col min="11" max="11" width="6.875" style="112" customWidth="1"/>
    <col min="12" max="12" width="2.25" style="112" customWidth="1"/>
    <col min="13" max="13" width="9.375" style="112" customWidth="1"/>
    <col min="14" max="14" width="8.625" style="112" customWidth="1"/>
    <col min="15" max="15" width="1.625" style="112" customWidth="1"/>
    <col min="16" max="256" width="6.5" style="112" customWidth="1"/>
  </cols>
  <sheetData>
    <row r="1" ht="27.75" customHeight="1">
      <c r="A1" t="s" s="16">
        <v>8</v>
      </c>
      <c r="B1" s="17"/>
      <c r="C1" s="17"/>
      <c r="D1" s="17"/>
      <c r="E1" s="17"/>
      <c r="F1" s="17"/>
      <c r="G1" s="17"/>
      <c r="H1" t="s" s="18">
        <v>9</v>
      </c>
      <c r="I1" s="19"/>
      <c r="J1" s="19"/>
      <c r="K1" s="17"/>
      <c r="L1" s="17"/>
      <c r="M1" s="17"/>
      <c r="N1" s="17"/>
      <c r="O1" s="25"/>
    </row>
    <row r="2" ht="15.65" customHeight="1">
      <c r="A2" s="26"/>
      <c r="B2" s="27"/>
      <c r="C2" s="27"/>
      <c r="D2" s="27"/>
      <c r="E2" s="27"/>
      <c r="F2" s="27"/>
      <c r="G2" s="27"/>
      <c r="H2" s="27"/>
      <c r="I2" s="27"/>
      <c r="J2" s="27"/>
      <c r="K2" s="27"/>
      <c r="L2" s="27"/>
      <c r="M2" s="27"/>
      <c r="N2" s="27"/>
      <c r="O2" s="32"/>
    </row>
    <row r="3" ht="27.75" customHeight="1">
      <c r="A3" s="26"/>
      <c r="B3" s="27"/>
      <c r="C3" s="27"/>
      <c r="D3" s="27"/>
      <c r="E3" t="s" s="33">
        <v>411</v>
      </c>
      <c r="F3" s="27"/>
      <c r="G3" s="27"/>
      <c r="H3" s="27"/>
      <c r="I3" s="27"/>
      <c r="J3" s="27"/>
      <c r="K3" s="27"/>
      <c r="L3" s="27"/>
      <c r="M3" s="27"/>
      <c r="N3" s="27"/>
      <c r="O3" s="32"/>
    </row>
    <row r="4" ht="18" customHeight="1">
      <c r="A4" s="26"/>
      <c r="B4" s="27"/>
      <c r="C4" s="27"/>
      <c r="D4" s="27"/>
      <c r="E4" s="35"/>
      <c r="F4" s="27"/>
      <c r="G4" s="27"/>
      <c r="H4" s="27"/>
      <c r="I4" s="27"/>
      <c r="J4" s="27"/>
      <c r="K4" s="27"/>
      <c r="L4" s="27"/>
      <c r="M4" s="27"/>
      <c r="N4" s="27"/>
      <c r="O4" s="32"/>
    </row>
    <row r="5" ht="15.65" customHeight="1">
      <c r="A5" s="26"/>
      <c r="B5" s="27"/>
      <c r="C5" s="27"/>
      <c r="D5" s="27"/>
      <c r="E5" s="27"/>
      <c r="F5" s="27"/>
      <c r="G5" s="27"/>
      <c r="H5" s="27"/>
      <c r="I5" s="27"/>
      <c r="J5" s="27"/>
      <c r="K5" s="27"/>
      <c r="L5" s="27"/>
      <c r="M5" s="27"/>
      <c r="N5" s="27"/>
      <c r="O5" s="32"/>
    </row>
    <row r="6" ht="15.65" customHeight="1">
      <c r="A6" s="26"/>
      <c r="B6" s="27"/>
      <c r="C6" s="27"/>
      <c r="D6" s="27"/>
      <c r="E6" s="27"/>
      <c r="F6" s="27"/>
      <c r="G6" s="27"/>
      <c r="H6" s="27"/>
      <c r="I6" s="27"/>
      <c r="J6" s="27"/>
      <c r="K6" s="27"/>
      <c r="L6" s="27"/>
      <c r="M6" s="27"/>
      <c r="N6" s="27"/>
      <c r="O6" s="32"/>
    </row>
    <row r="7" ht="15.65" customHeight="1">
      <c r="A7" s="26"/>
      <c r="B7" s="27"/>
      <c r="C7" s="27"/>
      <c r="D7" s="27"/>
      <c r="E7" s="27"/>
      <c r="F7" s="27"/>
      <c r="G7" s="27"/>
      <c r="H7" s="27"/>
      <c r="I7" s="27"/>
      <c r="J7" s="27"/>
      <c r="K7" s="27"/>
      <c r="L7" s="27"/>
      <c r="M7" s="27"/>
      <c r="N7" s="27"/>
      <c r="O7" s="32"/>
    </row>
    <row r="8" ht="27" customHeight="1">
      <c r="A8" t="s" s="36">
        <v>22</v>
      </c>
      <c r="B8" s="89">
        <v>42344</v>
      </c>
      <c r="C8" s="89"/>
      <c r="D8" s="89"/>
      <c r="E8" s="39"/>
      <c r="F8" s="39"/>
      <c r="G8" s="39"/>
      <c r="H8" s="39"/>
      <c r="I8" s="40"/>
      <c r="J8" s="40"/>
      <c r="K8" s="27"/>
      <c r="L8" s="27"/>
      <c r="M8" s="27"/>
      <c r="N8" s="27"/>
      <c r="O8" s="32"/>
    </row>
    <row r="9" ht="15.65" customHeight="1">
      <c r="A9" s="26"/>
      <c r="B9" s="60"/>
      <c r="C9" s="60"/>
      <c r="D9" s="60"/>
      <c r="E9" s="27"/>
      <c r="F9" s="27"/>
      <c r="G9" s="27"/>
      <c r="H9" s="27"/>
      <c r="I9" s="27"/>
      <c r="J9" s="27"/>
      <c r="K9" s="27"/>
      <c r="L9" s="27"/>
      <c r="M9" s="27"/>
      <c r="N9" s="27"/>
      <c r="O9" s="32"/>
    </row>
    <row r="10" ht="22.5" customHeight="1">
      <c r="A10" t="s" s="36">
        <v>40</v>
      </c>
      <c r="B10" t="s" s="90">
        <v>41</v>
      </c>
      <c r="C10" s="91"/>
      <c r="D10" s="91"/>
      <c r="E10" s="91"/>
      <c r="F10" s="91"/>
      <c r="G10" s="91"/>
      <c r="H10" s="91"/>
      <c r="I10" s="51"/>
      <c r="J10" s="51"/>
      <c r="K10" s="52"/>
      <c r="L10" s="52"/>
      <c r="M10" s="27"/>
      <c r="N10" s="27"/>
      <c r="O10" s="32"/>
    </row>
    <row r="11" ht="16" customHeight="1">
      <c r="A11" s="53"/>
      <c r="B11" s="54"/>
      <c r="C11" s="54"/>
      <c r="D11" s="54"/>
      <c r="E11" s="54"/>
      <c r="F11" s="54"/>
      <c r="G11" s="54"/>
      <c r="H11" s="54"/>
      <c r="I11" s="52"/>
      <c r="J11" s="52"/>
      <c r="K11" s="52"/>
      <c r="L11" s="52"/>
      <c r="M11" s="27"/>
      <c r="N11" s="27"/>
      <c r="O11" s="32"/>
    </row>
    <row r="12" ht="31.5" customHeight="1">
      <c r="A12" t="s" s="36">
        <v>54</v>
      </c>
      <c r="B12" t="s" s="92">
        <v>10</v>
      </c>
      <c r="C12" s="93"/>
      <c r="D12" s="94"/>
      <c r="E12" s="94"/>
      <c r="F12" s="95"/>
      <c r="G12" s="95"/>
      <c r="H12" s="95"/>
      <c r="I12" s="52"/>
      <c r="J12" s="75"/>
      <c r="K12" s="52"/>
      <c r="L12" s="52"/>
      <c r="M12" s="27"/>
      <c r="N12" s="27"/>
      <c r="O12" s="32"/>
    </row>
    <row r="13" ht="15.65" customHeight="1">
      <c r="A13" s="26"/>
      <c r="B13" s="60"/>
      <c r="C13" s="60"/>
      <c r="D13" s="60"/>
      <c r="E13" s="60"/>
      <c r="F13" s="27"/>
      <c r="G13" s="27"/>
      <c r="H13" s="27"/>
      <c r="I13" s="27"/>
      <c r="J13" s="27"/>
      <c r="K13" s="27"/>
      <c r="L13" s="27"/>
      <c r="M13" s="27"/>
      <c r="N13" s="27"/>
      <c r="O13" s="32"/>
    </row>
    <row r="14" ht="15.65" customHeight="1">
      <c r="A14" s="26"/>
      <c r="B14" s="27"/>
      <c r="C14" s="27"/>
      <c r="D14" s="27"/>
      <c r="E14" s="27"/>
      <c r="F14" s="27"/>
      <c r="G14" s="27"/>
      <c r="H14" s="27"/>
      <c r="I14" s="27"/>
      <c r="J14" s="27"/>
      <c r="K14" s="27"/>
      <c r="L14" s="27"/>
      <c r="M14" s="27"/>
      <c r="N14" s="27"/>
      <c r="O14" s="32"/>
    </row>
    <row r="15" ht="15.65" customHeight="1">
      <c r="A15" s="26"/>
      <c r="B15" s="27"/>
      <c r="C15" s="27"/>
      <c r="D15" s="27"/>
      <c r="E15" s="27"/>
      <c r="F15" s="27"/>
      <c r="G15" s="27"/>
      <c r="H15" s="27"/>
      <c r="I15" s="27"/>
      <c r="J15" s="27"/>
      <c r="K15" s="27"/>
      <c r="L15" s="27"/>
      <c r="M15" s="27"/>
      <c r="N15" s="27"/>
      <c r="O15" s="32"/>
    </row>
    <row r="16" ht="38.25" customHeight="1">
      <c r="A16" t="s" s="96">
        <v>400</v>
      </c>
      <c r="B16" t="s" s="63">
        <v>89</v>
      </c>
      <c r="C16" s="52"/>
      <c r="D16" s="52"/>
      <c r="E16" s="52"/>
      <c r="F16" s="52"/>
      <c r="G16" s="52"/>
      <c r="H16" t="s" s="63">
        <v>90</v>
      </c>
      <c r="I16" s="52"/>
      <c r="J16" t="s" s="63">
        <v>91</v>
      </c>
      <c r="K16" s="27"/>
      <c r="L16" s="27"/>
      <c r="M16" s="27"/>
      <c r="N16" s="27"/>
      <c r="O16" s="32"/>
    </row>
    <row r="17" ht="27" customHeight="1">
      <c r="A17" t="s" s="64">
        <v>25</v>
      </c>
      <c r="B17" t="s" s="90">
        <v>131</v>
      </c>
      <c r="C17" s="91"/>
      <c r="D17" s="91"/>
      <c r="E17" s="91"/>
      <c r="F17" s="91"/>
      <c r="G17" s="75"/>
      <c r="H17" s="113">
        <v>36666</v>
      </c>
      <c r="I17" s="75"/>
      <c r="J17" t="s" s="90">
        <v>83</v>
      </c>
      <c r="K17" s="27"/>
      <c r="L17" s="27"/>
      <c r="M17" s="27"/>
      <c r="N17" s="27"/>
      <c r="O17" s="32"/>
    </row>
    <row r="18" ht="27" customHeight="1">
      <c r="A18" t="s" s="64">
        <v>34</v>
      </c>
      <c r="B18" t="s" s="108">
        <v>137</v>
      </c>
      <c r="C18" s="100"/>
      <c r="D18" s="100"/>
      <c r="E18" s="100"/>
      <c r="F18" s="100"/>
      <c r="G18" s="75"/>
      <c r="H18" s="114">
        <v>36533</v>
      </c>
      <c r="I18" s="75"/>
      <c r="J18" t="s" s="115">
        <v>138</v>
      </c>
      <c r="K18" s="27"/>
      <c r="L18" s="27"/>
      <c r="M18" s="27"/>
      <c r="N18" s="27"/>
      <c r="O18" s="32"/>
    </row>
    <row r="19" ht="27" customHeight="1">
      <c r="A19" t="s" s="64">
        <v>42</v>
      </c>
      <c r="B19" t="s" s="108">
        <v>152</v>
      </c>
      <c r="C19" s="100"/>
      <c r="D19" s="100"/>
      <c r="E19" s="100"/>
      <c r="F19" s="100"/>
      <c r="G19" s="75"/>
      <c r="H19" s="114">
        <v>36484</v>
      </c>
      <c r="I19" s="75"/>
      <c r="J19" t="s" s="115">
        <v>143</v>
      </c>
      <c r="K19" s="27"/>
      <c r="L19" s="27"/>
      <c r="M19" s="27"/>
      <c r="N19" s="27"/>
      <c r="O19" s="32"/>
    </row>
    <row r="20" ht="27" customHeight="1">
      <c r="A20" t="s" s="64">
        <v>48</v>
      </c>
      <c r="B20" t="s" s="108">
        <v>131</v>
      </c>
      <c r="C20" s="100"/>
      <c r="D20" s="100"/>
      <c r="E20" s="100"/>
      <c r="F20" s="100"/>
      <c r="G20" s="75"/>
      <c r="H20" s="114">
        <v>36666</v>
      </c>
      <c r="I20" s="75"/>
      <c r="J20" t="s" s="115">
        <v>83</v>
      </c>
      <c r="K20" s="27"/>
      <c r="L20" s="27"/>
      <c r="M20" s="27"/>
      <c r="N20" s="27"/>
      <c r="O20" s="32"/>
    </row>
    <row r="21" ht="27" customHeight="1">
      <c r="A21" t="s" s="64">
        <v>110</v>
      </c>
      <c r="B21" t="s" s="108">
        <v>152</v>
      </c>
      <c r="C21" s="100"/>
      <c r="D21" s="100"/>
      <c r="E21" s="100"/>
      <c r="F21" s="100"/>
      <c r="G21" s="75"/>
      <c r="H21" s="114">
        <v>36484</v>
      </c>
      <c r="I21" s="75"/>
      <c r="J21" t="s" s="115">
        <v>143</v>
      </c>
      <c r="K21" s="27"/>
      <c r="L21" s="27"/>
      <c r="M21" s="27"/>
      <c r="N21" s="27"/>
      <c r="O21" s="32"/>
    </row>
    <row r="22" ht="72" customHeight="1">
      <c r="A22" t="s" s="96">
        <v>405</v>
      </c>
      <c r="B22" s="100"/>
      <c r="C22" s="100"/>
      <c r="D22" s="100"/>
      <c r="E22" s="100"/>
      <c r="F22" s="100"/>
      <c r="G22" s="75"/>
      <c r="H22" s="100"/>
      <c r="I22" s="75"/>
      <c r="J22" s="100"/>
      <c r="K22" s="27"/>
      <c r="L22" s="27"/>
      <c r="M22" s="27"/>
      <c r="N22" s="27"/>
      <c r="O22" s="32"/>
    </row>
    <row r="23" ht="27" customHeight="1">
      <c r="A23" t="s" s="64">
        <v>57</v>
      </c>
      <c r="B23" t="s" s="108">
        <v>152</v>
      </c>
      <c r="C23" s="100"/>
      <c r="D23" s="100"/>
      <c r="E23" s="100"/>
      <c r="F23" s="100"/>
      <c r="G23" s="75"/>
      <c r="H23" s="107">
        <v>36484</v>
      </c>
      <c r="I23" s="75"/>
      <c r="J23" t="s" s="115">
        <v>143</v>
      </c>
      <c r="K23" s="27"/>
      <c r="L23" s="27"/>
      <c r="M23" s="27"/>
      <c r="N23" s="27"/>
      <c r="O23" s="32"/>
    </row>
    <row r="24" ht="27" customHeight="1">
      <c r="A24" t="s" s="64">
        <v>63</v>
      </c>
      <c r="B24" t="s" s="108">
        <v>163</v>
      </c>
      <c r="C24" s="100"/>
      <c r="D24" s="100"/>
      <c r="E24" s="100"/>
      <c r="F24" s="100"/>
      <c r="G24" s="75"/>
      <c r="H24" s="107">
        <v>36783</v>
      </c>
      <c r="I24" s="75"/>
      <c r="J24" t="s" s="115">
        <v>164</v>
      </c>
      <c r="K24" s="27"/>
      <c r="L24" s="27"/>
      <c r="M24" s="27"/>
      <c r="N24" s="27"/>
      <c r="O24" s="32"/>
    </row>
    <row r="25" ht="27" customHeight="1">
      <c r="A25" t="s" s="64">
        <v>69</v>
      </c>
      <c r="B25" t="s" s="108">
        <v>163</v>
      </c>
      <c r="C25" s="100"/>
      <c r="D25" s="100"/>
      <c r="E25" s="100"/>
      <c r="F25" s="100"/>
      <c r="G25" s="75"/>
      <c r="H25" s="107">
        <v>36783</v>
      </c>
      <c r="I25" s="75"/>
      <c r="J25" t="s" s="115">
        <v>164</v>
      </c>
      <c r="K25" s="27"/>
      <c r="L25" s="27"/>
      <c r="M25" s="27"/>
      <c r="N25" s="27"/>
      <c r="O25" s="32"/>
    </row>
    <row r="26" ht="15.65" customHeight="1">
      <c r="A26" s="26"/>
      <c r="B26" s="60"/>
      <c r="C26" s="60"/>
      <c r="D26" s="60"/>
      <c r="E26" s="60"/>
      <c r="F26" s="60"/>
      <c r="G26" s="27"/>
      <c r="H26" s="60"/>
      <c r="I26" s="27"/>
      <c r="J26" s="60"/>
      <c r="K26" s="27"/>
      <c r="L26" s="27"/>
      <c r="M26" s="27"/>
      <c r="N26" s="27"/>
      <c r="O26" s="32"/>
    </row>
    <row r="27" ht="27.75" customHeight="1">
      <c r="A27" s="110"/>
      <c r="B27" s="75"/>
      <c r="C27" s="75"/>
      <c r="D27" s="75"/>
      <c r="E27" s="75"/>
      <c r="F27" s="75"/>
      <c r="G27" s="75"/>
      <c r="H27" s="75"/>
      <c r="I27" s="75"/>
      <c r="J27" s="75"/>
      <c r="K27" s="27"/>
      <c r="L27" s="27"/>
      <c r="M27" s="27"/>
      <c r="N27" s="27"/>
      <c r="O27" s="32"/>
    </row>
    <row r="28" ht="27.75" customHeight="1">
      <c r="A28" t="s" s="111">
        <v>410</v>
      </c>
      <c r="B28" s="75"/>
      <c r="C28" s="75"/>
      <c r="D28" s="75"/>
      <c r="E28" s="75"/>
      <c r="F28" s="75"/>
      <c r="G28" s="75"/>
      <c r="H28" s="75"/>
      <c r="I28" s="75"/>
      <c r="J28" s="75"/>
      <c r="K28" s="27"/>
      <c r="L28" s="27"/>
      <c r="M28" s="27"/>
      <c r="N28" s="27"/>
      <c r="O28" s="32"/>
    </row>
    <row r="29" ht="27.75" customHeight="1">
      <c r="A29" s="110"/>
      <c r="B29" s="75"/>
      <c r="C29" s="75"/>
      <c r="D29" s="75"/>
      <c r="E29" s="75"/>
      <c r="F29" s="75"/>
      <c r="G29" s="75"/>
      <c r="H29" s="75"/>
      <c r="I29" s="75"/>
      <c r="J29" s="75"/>
      <c r="K29" s="27"/>
      <c r="L29" s="27"/>
      <c r="M29" s="27"/>
      <c r="N29" s="27"/>
      <c r="O29" s="32"/>
    </row>
    <row r="30" ht="27.75" customHeight="1">
      <c r="A30" s="110"/>
      <c r="B30" s="75"/>
      <c r="C30" s="75"/>
      <c r="D30" s="75"/>
      <c r="E30" s="75"/>
      <c r="F30" s="75"/>
      <c r="G30" s="75"/>
      <c r="H30" s="75"/>
      <c r="I30" s="75"/>
      <c r="J30" s="75"/>
      <c r="K30" s="27"/>
      <c r="L30" s="27"/>
      <c r="M30" s="27"/>
      <c r="N30" s="27"/>
      <c r="O30" s="32"/>
    </row>
    <row r="31" ht="24" customHeight="1">
      <c r="A31" t="s" s="64">
        <v>161</v>
      </c>
      <c r="B31" t="s" s="90">
        <v>162</v>
      </c>
      <c r="C31" s="91"/>
      <c r="D31" s="91"/>
      <c r="E31" s="91"/>
      <c r="F31" s="91"/>
      <c r="G31" s="91"/>
      <c r="H31" s="91"/>
      <c r="I31" s="91"/>
      <c r="J31" s="91"/>
      <c r="K31" s="27"/>
      <c r="L31" s="27"/>
      <c r="M31" s="27"/>
      <c r="N31" s="27"/>
      <c r="O31" s="32"/>
    </row>
    <row r="32" ht="27.75" customHeight="1">
      <c r="A32" s="76"/>
      <c r="B32" s="77"/>
      <c r="C32" s="77"/>
      <c r="D32" s="77"/>
      <c r="E32" s="77"/>
      <c r="F32" s="77"/>
      <c r="G32" s="77"/>
      <c r="H32" s="77"/>
      <c r="I32" s="77"/>
      <c r="J32" s="77"/>
      <c r="K32" s="27"/>
      <c r="L32" s="27"/>
      <c r="M32" s="27"/>
      <c r="N32" s="27"/>
      <c r="O32" s="32"/>
    </row>
    <row r="33" ht="24" customHeight="1">
      <c r="A33" t="s" s="64">
        <v>173</v>
      </c>
      <c r="B33" t="s" s="90">
        <v>174</v>
      </c>
      <c r="C33" s="91"/>
      <c r="D33" s="91"/>
      <c r="E33" s="91"/>
      <c r="F33" s="91"/>
      <c r="G33" s="91"/>
      <c r="H33" s="91"/>
      <c r="I33" s="91"/>
      <c r="J33" s="91"/>
      <c r="K33" s="27"/>
      <c r="L33" s="27"/>
      <c r="M33" s="27"/>
      <c r="N33" s="27"/>
      <c r="O33" s="32"/>
    </row>
    <row r="34" ht="35.25" customHeight="1">
      <c r="A34" s="26"/>
      <c r="B34" s="60"/>
      <c r="C34" s="60"/>
      <c r="D34" s="60"/>
      <c r="E34" s="60"/>
      <c r="F34" s="60"/>
      <c r="G34" s="60"/>
      <c r="H34" s="60"/>
      <c r="I34" s="60"/>
      <c r="J34" s="60"/>
      <c r="K34" s="27"/>
      <c r="L34" s="27"/>
      <c r="M34" s="27"/>
      <c r="N34" s="27"/>
      <c r="O34" s="32"/>
    </row>
    <row r="35" ht="18" customHeight="1">
      <c r="A35" t="s" s="104">
        <v>187</v>
      </c>
      <c r="B35" s="81"/>
      <c r="C35" s="81"/>
      <c r="D35" s="81"/>
      <c r="E35" s="81"/>
      <c r="F35" s="81"/>
      <c r="G35" s="81"/>
      <c r="H35" s="81"/>
      <c r="I35" s="81"/>
      <c r="J35" s="81"/>
      <c r="K35" s="81"/>
      <c r="L35" s="81"/>
      <c r="M35" s="81"/>
      <c r="N35" s="81"/>
      <c r="O35" s="87"/>
    </row>
  </sheetData>
  <mergeCells count="14">
    <mergeCell ref="B33:J33"/>
    <mergeCell ref="B24:F24"/>
    <mergeCell ref="B25:F25"/>
    <mergeCell ref="B20:F20"/>
    <mergeCell ref="B21:F21"/>
    <mergeCell ref="H1:J1"/>
    <mergeCell ref="B8:D8"/>
    <mergeCell ref="B23:F23"/>
    <mergeCell ref="B31:J31"/>
    <mergeCell ref="B10:H10"/>
    <mergeCell ref="B18:F18"/>
    <mergeCell ref="B19:F19"/>
    <mergeCell ref="B17:F17"/>
    <mergeCell ref="B12:E12"/>
  </mergeCells>
  <pageMargins left="0.75" right="0.75" top="1" bottom="1" header="0.5" footer="0.5"/>
  <pageSetup firstPageNumber="1" fitToHeight="1" fitToWidth="1" scale="81" useFirstPageNumber="0" orientation="portrait" pageOrder="downThenOver"/>
  <headerFooter>
    <oddFooter>&amp;L&amp;"Helvetica,Regular"&amp;12&amp;K000000	&amp;P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1:O33"/>
  <sheetViews>
    <sheetView workbookViewId="0" showGridLines="0" defaultGridColor="1"/>
  </sheetViews>
  <sheetFormatPr defaultColWidth="6.5" defaultRowHeight="15" customHeight="1" outlineLevelRow="0" outlineLevelCol="0"/>
  <cols>
    <col min="1" max="1" width="21.125" style="116" customWidth="1"/>
    <col min="2" max="2" width="6.875" style="116" customWidth="1"/>
    <col min="3" max="3" width="2.5" style="116" customWidth="1"/>
    <col min="4" max="4" width="7.75" style="116" customWidth="1"/>
    <col min="5" max="5" width="6.875" style="116" customWidth="1"/>
    <col min="6" max="6" width="6.875" style="116" customWidth="1"/>
    <col min="7" max="7" width="1.75" style="116" customWidth="1"/>
    <col min="8" max="8" width="17.625" style="116" customWidth="1"/>
    <col min="9" max="9" width="1.625" style="116" customWidth="1"/>
    <col min="10" max="10" width="15.125" style="116" customWidth="1"/>
    <col min="11" max="11" width="6.5" style="116" customWidth="1"/>
    <col min="12" max="12" width="6.5" style="116" customWidth="1"/>
    <col min="13" max="13" width="6.5" style="116" customWidth="1"/>
    <col min="14" max="14" width="6.5" style="116" customWidth="1"/>
    <col min="15" max="15" width="6.5" style="116" customWidth="1"/>
    <col min="16" max="256" width="6.5" style="116" customWidth="1"/>
  </cols>
  <sheetData>
    <row r="1" ht="27.75" customHeight="1">
      <c r="A1" t="s" s="16">
        <v>8</v>
      </c>
      <c r="B1" s="17"/>
      <c r="C1" s="17"/>
      <c r="D1" s="17"/>
      <c r="E1" s="17"/>
      <c r="F1" s="17"/>
      <c r="G1" s="17"/>
      <c r="H1" t="s" s="18">
        <v>9</v>
      </c>
      <c r="I1" s="19"/>
      <c r="J1" s="19"/>
      <c r="K1" s="17"/>
      <c r="L1" s="17"/>
      <c r="M1" s="17"/>
      <c r="N1" s="17"/>
      <c r="O1" s="25"/>
    </row>
    <row r="2" ht="15.65" customHeight="1">
      <c r="A2" s="26"/>
      <c r="B2" s="27"/>
      <c r="C2" s="27"/>
      <c r="D2" s="27"/>
      <c r="E2" s="27"/>
      <c r="F2" s="27"/>
      <c r="G2" s="27"/>
      <c r="H2" s="27"/>
      <c r="I2" s="27"/>
      <c r="J2" s="27"/>
      <c r="K2" s="27"/>
      <c r="L2" s="27"/>
      <c r="M2" s="27"/>
      <c r="N2" s="27"/>
      <c r="O2" s="32"/>
    </row>
    <row r="3" ht="27.75" customHeight="1">
      <c r="A3" s="26"/>
      <c r="B3" s="27"/>
      <c r="C3" s="27"/>
      <c r="D3" s="27"/>
      <c r="E3" t="s" s="33">
        <v>412</v>
      </c>
      <c r="F3" s="27"/>
      <c r="G3" s="27"/>
      <c r="H3" s="27"/>
      <c r="I3" s="27"/>
      <c r="J3" s="27"/>
      <c r="K3" s="27"/>
      <c r="L3" s="27"/>
      <c r="M3" s="27"/>
      <c r="N3" s="27"/>
      <c r="O3" s="32"/>
    </row>
    <row r="4" ht="18" customHeight="1">
      <c r="A4" s="26"/>
      <c r="B4" s="27"/>
      <c r="C4" s="27"/>
      <c r="D4" s="27"/>
      <c r="E4" s="35"/>
      <c r="F4" s="27"/>
      <c r="G4" s="27"/>
      <c r="H4" s="27"/>
      <c r="I4" s="27"/>
      <c r="J4" s="27"/>
      <c r="K4" s="27"/>
      <c r="L4" s="27"/>
      <c r="M4" s="27"/>
      <c r="N4" s="27"/>
      <c r="O4" s="32"/>
    </row>
    <row r="5" ht="15.65" customHeight="1">
      <c r="A5" s="26"/>
      <c r="B5" s="27"/>
      <c r="C5" s="27"/>
      <c r="D5" s="27"/>
      <c r="E5" s="27"/>
      <c r="F5" s="27"/>
      <c r="G5" s="27"/>
      <c r="H5" s="27"/>
      <c r="I5" s="27"/>
      <c r="J5" s="27"/>
      <c r="K5" s="27"/>
      <c r="L5" s="27"/>
      <c r="M5" s="27"/>
      <c r="N5" s="27"/>
      <c r="O5" s="32"/>
    </row>
    <row r="6" ht="15.65" customHeight="1">
      <c r="A6" s="26"/>
      <c r="B6" s="27"/>
      <c r="C6" s="27"/>
      <c r="D6" s="27"/>
      <c r="E6" s="27"/>
      <c r="F6" s="27"/>
      <c r="G6" s="27"/>
      <c r="H6" s="27"/>
      <c r="I6" s="27"/>
      <c r="J6" s="27"/>
      <c r="K6" s="27"/>
      <c r="L6" s="27"/>
      <c r="M6" s="27"/>
      <c r="N6" s="27"/>
      <c r="O6" s="32"/>
    </row>
    <row r="7" ht="15.65" customHeight="1">
      <c r="A7" s="26"/>
      <c r="B7" s="27"/>
      <c r="C7" s="27"/>
      <c r="D7" s="27"/>
      <c r="E7" s="27"/>
      <c r="F7" s="27"/>
      <c r="G7" s="27"/>
      <c r="H7" s="27"/>
      <c r="I7" s="27"/>
      <c r="J7" s="27"/>
      <c r="K7" s="27"/>
      <c r="L7" s="27"/>
      <c r="M7" s="27"/>
      <c r="N7" s="27"/>
      <c r="O7" s="32"/>
    </row>
    <row r="8" ht="27" customHeight="1">
      <c r="A8" t="s" s="36">
        <v>22</v>
      </c>
      <c r="B8" s="89">
        <v>42344</v>
      </c>
      <c r="C8" s="89"/>
      <c r="D8" s="89"/>
      <c r="E8" s="39"/>
      <c r="F8" s="39"/>
      <c r="G8" s="39"/>
      <c r="H8" s="39"/>
      <c r="I8" s="40"/>
      <c r="J8" s="40"/>
      <c r="K8" s="27"/>
      <c r="L8" s="27"/>
      <c r="M8" s="27"/>
      <c r="N8" s="27"/>
      <c r="O8" s="32"/>
    </row>
    <row r="9" ht="15.65" customHeight="1">
      <c r="A9" s="26"/>
      <c r="B9" s="60"/>
      <c r="C9" s="60"/>
      <c r="D9" s="60"/>
      <c r="E9" s="27"/>
      <c r="F9" s="27"/>
      <c r="G9" s="27"/>
      <c r="H9" s="27"/>
      <c r="I9" s="27"/>
      <c r="J9" s="27"/>
      <c r="K9" s="27"/>
      <c r="L9" s="27"/>
      <c r="M9" s="27"/>
      <c r="N9" s="27"/>
      <c r="O9" s="32"/>
    </row>
    <row r="10" ht="22.5" customHeight="1">
      <c r="A10" t="s" s="36">
        <v>40</v>
      </c>
      <c r="B10" t="s" s="90">
        <v>41</v>
      </c>
      <c r="C10" s="91"/>
      <c r="D10" s="91"/>
      <c r="E10" s="91"/>
      <c r="F10" s="91"/>
      <c r="G10" s="91"/>
      <c r="H10" s="91"/>
      <c r="I10" s="51"/>
      <c r="J10" s="51"/>
      <c r="K10" s="52"/>
      <c r="L10" s="52"/>
      <c r="M10" s="27"/>
      <c r="N10" s="27"/>
      <c r="O10" s="32"/>
    </row>
    <row r="11" ht="16" customHeight="1">
      <c r="A11" s="53"/>
      <c r="B11" s="54"/>
      <c r="C11" s="54"/>
      <c r="D11" s="54"/>
      <c r="E11" s="54"/>
      <c r="F11" s="54"/>
      <c r="G11" s="54"/>
      <c r="H11" s="54"/>
      <c r="I11" s="52"/>
      <c r="J11" s="52"/>
      <c r="K11" s="52"/>
      <c r="L11" s="52"/>
      <c r="M11" s="27"/>
      <c r="N11" s="27"/>
      <c r="O11" s="32"/>
    </row>
    <row r="12" ht="31.5" customHeight="1">
      <c r="A12" t="s" s="36">
        <v>54</v>
      </c>
      <c r="B12" t="s" s="92">
        <v>10</v>
      </c>
      <c r="C12" s="93"/>
      <c r="D12" s="94"/>
      <c r="E12" s="94"/>
      <c r="F12" s="95"/>
      <c r="G12" s="95"/>
      <c r="H12" s="95"/>
      <c r="I12" s="52"/>
      <c r="J12" s="75"/>
      <c r="K12" s="52"/>
      <c r="L12" s="52"/>
      <c r="M12" s="27"/>
      <c r="N12" s="27"/>
      <c r="O12" s="32"/>
    </row>
    <row r="13" ht="15.65" customHeight="1">
      <c r="A13" s="26"/>
      <c r="B13" s="60"/>
      <c r="C13" s="60"/>
      <c r="D13" s="60"/>
      <c r="E13" s="60"/>
      <c r="F13" s="27"/>
      <c r="G13" s="27"/>
      <c r="H13" s="27"/>
      <c r="I13" s="27"/>
      <c r="J13" s="27"/>
      <c r="K13" s="27"/>
      <c r="L13" s="27"/>
      <c r="M13" s="27"/>
      <c r="N13" s="27"/>
      <c r="O13" s="32"/>
    </row>
    <row r="14" ht="15.65" customHeight="1">
      <c r="A14" s="26"/>
      <c r="B14" s="27"/>
      <c r="C14" s="27"/>
      <c r="D14" s="27"/>
      <c r="E14" s="27"/>
      <c r="F14" s="27"/>
      <c r="G14" s="27"/>
      <c r="H14" s="27"/>
      <c r="I14" s="27"/>
      <c r="J14" s="27"/>
      <c r="K14" s="27"/>
      <c r="L14" s="27"/>
      <c r="M14" s="27"/>
      <c r="N14" s="27"/>
      <c r="O14" s="32"/>
    </row>
    <row r="15" ht="15.65" customHeight="1">
      <c r="A15" s="26"/>
      <c r="B15" s="27"/>
      <c r="C15" s="27"/>
      <c r="D15" s="27"/>
      <c r="E15" s="27"/>
      <c r="F15" s="27"/>
      <c r="G15" s="27"/>
      <c r="H15" s="27"/>
      <c r="I15" s="27"/>
      <c r="J15" s="27"/>
      <c r="K15" s="27"/>
      <c r="L15" s="27"/>
      <c r="M15" s="27"/>
      <c r="N15" s="27"/>
      <c r="O15" s="32"/>
    </row>
    <row r="16" ht="38.25" customHeight="1">
      <c r="A16" t="s" s="96">
        <v>400</v>
      </c>
      <c r="B16" t="s" s="63">
        <v>89</v>
      </c>
      <c r="C16" s="52"/>
      <c r="D16" s="52"/>
      <c r="E16" s="52"/>
      <c r="F16" s="52"/>
      <c r="G16" s="52"/>
      <c r="H16" t="s" s="63">
        <v>90</v>
      </c>
      <c r="I16" s="52"/>
      <c r="J16" t="s" s="63">
        <v>91</v>
      </c>
      <c r="K16" s="27"/>
      <c r="L16" s="27"/>
      <c r="M16" s="27"/>
      <c r="N16" s="27"/>
      <c r="O16" s="32"/>
    </row>
    <row r="17" ht="27" customHeight="1">
      <c r="A17" t="s" s="64">
        <v>25</v>
      </c>
      <c r="B17" t="s" s="90">
        <v>176</v>
      </c>
      <c r="C17" s="91"/>
      <c r="D17" s="91"/>
      <c r="E17" s="91"/>
      <c r="F17" s="91"/>
      <c r="G17" s="117"/>
      <c r="H17" s="89">
        <v>35872</v>
      </c>
      <c r="I17" s="75"/>
      <c r="J17" t="s" s="90">
        <v>177</v>
      </c>
      <c r="K17" s="27"/>
      <c r="L17" s="27"/>
      <c r="M17" s="27"/>
      <c r="N17" s="27"/>
      <c r="O17" s="32"/>
    </row>
    <row r="18" ht="27" customHeight="1">
      <c r="A18" t="s" s="64">
        <v>34</v>
      </c>
      <c r="B18" s="100"/>
      <c r="C18" s="100"/>
      <c r="D18" s="100"/>
      <c r="E18" s="100"/>
      <c r="F18" s="100"/>
      <c r="G18" s="75"/>
      <c r="H18" s="107"/>
      <c r="I18" s="75"/>
      <c r="J18" s="100"/>
      <c r="K18" s="27"/>
      <c r="L18" s="27"/>
      <c r="M18" s="27"/>
      <c r="N18" s="27"/>
      <c r="O18" s="32"/>
    </row>
    <row r="19" ht="27" customHeight="1">
      <c r="A19" t="s" s="64">
        <v>42</v>
      </c>
      <c r="B19" s="100"/>
      <c r="C19" s="100"/>
      <c r="D19" s="100"/>
      <c r="E19" s="100"/>
      <c r="F19" s="100"/>
      <c r="G19" s="75"/>
      <c r="H19" s="107"/>
      <c r="I19" s="75"/>
      <c r="J19" s="100"/>
      <c r="K19" s="27"/>
      <c r="L19" s="27"/>
      <c r="M19" s="27"/>
      <c r="N19" s="27"/>
      <c r="O19" s="32"/>
    </row>
    <row r="20" ht="27" customHeight="1">
      <c r="A20" t="s" s="64">
        <v>48</v>
      </c>
      <c r="B20" t="s" s="108">
        <v>176</v>
      </c>
      <c r="C20" s="100"/>
      <c r="D20" s="100"/>
      <c r="E20" s="100"/>
      <c r="F20" s="100"/>
      <c r="G20" s="117"/>
      <c r="H20" s="107">
        <v>35872</v>
      </c>
      <c r="I20" s="75"/>
      <c r="J20" t="s" s="108">
        <v>177</v>
      </c>
      <c r="K20" s="27"/>
      <c r="L20" s="27"/>
      <c r="M20" s="27"/>
      <c r="N20" s="27"/>
      <c r="O20" s="32"/>
    </row>
    <row r="21" ht="27" customHeight="1">
      <c r="A21" t="s" s="64">
        <v>110</v>
      </c>
      <c r="B21" s="100"/>
      <c r="C21" s="100"/>
      <c r="D21" s="100"/>
      <c r="E21" s="100"/>
      <c r="F21" s="100"/>
      <c r="G21" s="75"/>
      <c r="H21" s="107"/>
      <c r="I21" s="75"/>
      <c r="J21" s="100"/>
      <c r="K21" s="27"/>
      <c r="L21" s="27"/>
      <c r="M21" s="27"/>
      <c r="N21" s="27"/>
      <c r="O21" s="32"/>
    </row>
    <row r="22" ht="72" customHeight="1">
      <c r="A22" t="s" s="96">
        <v>405</v>
      </c>
      <c r="B22" s="100"/>
      <c r="C22" s="100"/>
      <c r="D22" s="100"/>
      <c r="E22" s="100"/>
      <c r="F22" s="100"/>
      <c r="G22" s="75"/>
      <c r="H22" s="100"/>
      <c r="I22" s="75"/>
      <c r="J22" s="100"/>
      <c r="K22" s="27"/>
      <c r="L22" s="27"/>
      <c r="M22" s="27"/>
      <c r="N22" s="27"/>
      <c r="O22" s="32"/>
    </row>
    <row r="23" ht="27" customHeight="1">
      <c r="A23" t="s" s="64">
        <v>57</v>
      </c>
      <c r="B23" s="100"/>
      <c r="C23" s="100"/>
      <c r="D23" s="100"/>
      <c r="E23" s="100"/>
      <c r="F23" s="100"/>
      <c r="G23" s="75"/>
      <c r="H23" s="107"/>
      <c r="I23" s="75"/>
      <c r="J23" s="100"/>
      <c r="K23" s="27"/>
      <c r="L23" s="27"/>
      <c r="M23" s="27"/>
      <c r="N23" s="27"/>
      <c r="O23" s="32"/>
    </row>
    <row r="24" ht="27" customHeight="1">
      <c r="A24" t="s" s="64">
        <v>63</v>
      </c>
      <c r="B24" s="100"/>
      <c r="C24" s="100"/>
      <c r="D24" s="100"/>
      <c r="E24" s="100"/>
      <c r="F24" s="100"/>
      <c r="G24" s="75"/>
      <c r="H24" s="107"/>
      <c r="I24" s="75"/>
      <c r="J24" s="100"/>
      <c r="K24" s="27"/>
      <c r="L24" s="27"/>
      <c r="M24" s="27"/>
      <c r="N24" s="27"/>
      <c r="O24" s="32"/>
    </row>
    <row r="25" ht="27" customHeight="1">
      <c r="A25" t="s" s="64">
        <v>69</v>
      </c>
      <c r="B25" t="s" s="108">
        <v>208</v>
      </c>
      <c r="C25" s="100"/>
      <c r="D25" s="100"/>
      <c r="E25" s="100"/>
      <c r="F25" s="100"/>
      <c r="G25" s="75"/>
      <c r="H25" s="107">
        <v>36323</v>
      </c>
      <c r="I25" s="75"/>
      <c r="J25" t="s" s="108">
        <v>209</v>
      </c>
      <c r="K25" s="27"/>
      <c r="L25" s="27"/>
      <c r="M25" s="27"/>
      <c r="N25" s="27"/>
      <c r="O25" s="32"/>
    </row>
    <row r="26" ht="15.65" customHeight="1">
      <c r="A26" s="26"/>
      <c r="B26" s="60"/>
      <c r="C26" s="60"/>
      <c r="D26" s="60"/>
      <c r="E26" s="60"/>
      <c r="F26" s="60"/>
      <c r="G26" s="27"/>
      <c r="H26" s="60"/>
      <c r="I26" s="27"/>
      <c r="J26" s="60"/>
      <c r="K26" s="27"/>
      <c r="L26" s="27"/>
      <c r="M26" s="27"/>
      <c r="N26" s="27"/>
      <c r="O26" s="32"/>
    </row>
    <row r="27" ht="27.75" customHeight="1">
      <c r="A27" t="s" s="111">
        <v>410</v>
      </c>
      <c r="B27" s="75"/>
      <c r="C27" s="75"/>
      <c r="D27" s="75"/>
      <c r="E27" s="75"/>
      <c r="F27" s="75"/>
      <c r="G27" s="75"/>
      <c r="H27" s="75"/>
      <c r="I27" s="75"/>
      <c r="J27" s="75"/>
      <c r="K27" s="27"/>
      <c r="L27" s="27"/>
      <c r="M27" s="27"/>
      <c r="N27" s="27"/>
      <c r="O27" s="32"/>
    </row>
    <row r="28" ht="27.75" customHeight="1">
      <c r="A28" s="110"/>
      <c r="B28" s="75"/>
      <c r="C28" s="75"/>
      <c r="D28" s="75"/>
      <c r="E28" s="75"/>
      <c r="F28" s="75"/>
      <c r="G28" s="75"/>
      <c r="H28" s="75"/>
      <c r="I28" s="75"/>
      <c r="J28" s="75"/>
      <c r="K28" s="27"/>
      <c r="L28" s="27"/>
      <c r="M28" s="27"/>
      <c r="N28" s="27"/>
      <c r="O28" s="32"/>
    </row>
    <row r="29" ht="24" customHeight="1">
      <c r="A29" t="s" s="64">
        <v>161</v>
      </c>
      <c r="B29" s="91"/>
      <c r="C29" s="91"/>
      <c r="D29" s="91"/>
      <c r="E29" s="91"/>
      <c r="F29" s="91"/>
      <c r="G29" s="91"/>
      <c r="H29" s="91"/>
      <c r="I29" s="91"/>
      <c r="J29" s="91"/>
      <c r="K29" s="27"/>
      <c r="L29" s="27"/>
      <c r="M29" s="27"/>
      <c r="N29" s="27"/>
      <c r="O29" s="32"/>
    </row>
    <row r="30" ht="27.75" customHeight="1">
      <c r="A30" s="76"/>
      <c r="B30" s="77"/>
      <c r="C30" s="77"/>
      <c r="D30" s="77"/>
      <c r="E30" s="77"/>
      <c r="F30" s="77"/>
      <c r="G30" s="77"/>
      <c r="H30" s="77"/>
      <c r="I30" s="77"/>
      <c r="J30" s="77"/>
      <c r="K30" s="27"/>
      <c r="L30" s="27"/>
      <c r="M30" s="27"/>
      <c r="N30" s="27"/>
      <c r="O30" s="32"/>
    </row>
    <row r="31" ht="24" customHeight="1">
      <c r="A31" t="s" s="64">
        <v>173</v>
      </c>
      <c r="B31" s="91"/>
      <c r="C31" s="91"/>
      <c r="D31" s="91"/>
      <c r="E31" s="91"/>
      <c r="F31" s="91"/>
      <c r="G31" s="91"/>
      <c r="H31" s="91"/>
      <c r="I31" s="91"/>
      <c r="J31" s="91"/>
      <c r="K31" s="27"/>
      <c r="L31" s="27"/>
      <c r="M31" s="27"/>
      <c r="N31" s="27"/>
      <c r="O31" s="32"/>
    </row>
    <row r="32" ht="35.25" customHeight="1">
      <c r="A32" s="26"/>
      <c r="B32" s="60"/>
      <c r="C32" s="60"/>
      <c r="D32" s="60"/>
      <c r="E32" s="60"/>
      <c r="F32" s="60"/>
      <c r="G32" s="60"/>
      <c r="H32" s="60"/>
      <c r="I32" s="60"/>
      <c r="J32" s="60"/>
      <c r="K32" s="27"/>
      <c r="L32" s="27"/>
      <c r="M32" s="27"/>
      <c r="N32" s="27"/>
      <c r="O32" s="32"/>
    </row>
    <row r="33" ht="18" customHeight="1">
      <c r="A33" t="s" s="104">
        <v>187</v>
      </c>
      <c r="B33" s="81"/>
      <c r="C33" s="81"/>
      <c r="D33" s="81"/>
      <c r="E33" s="81"/>
      <c r="F33" s="81"/>
      <c r="G33" s="81"/>
      <c r="H33" s="81"/>
      <c r="I33" s="81"/>
      <c r="J33" s="81"/>
      <c r="K33" s="81"/>
      <c r="L33" s="81"/>
      <c r="M33" s="81"/>
      <c r="N33" s="81"/>
      <c r="O33" s="87"/>
    </row>
  </sheetData>
  <mergeCells count="14">
    <mergeCell ref="B21:F21"/>
    <mergeCell ref="B31:J31"/>
    <mergeCell ref="B24:F24"/>
    <mergeCell ref="B25:F25"/>
    <mergeCell ref="B23:F23"/>
    <mergeCell ref="B29:J29"/>
    <mergeCell ref="H1:J1"/>
    <mergeCell ref="B8:D8"/>
    <mergeCell ref="B10:H10"/>
    <mergeCell ref="B18:F18"/>
    <mergeCell ref="B20:F20"/>
    <mergeCell ref="B17:F17"/>
    <mergeCell ref="B12:E12"/>
    <mergeCell ref="B19:F19"/>
  </mergeCells>
  <pageMargins left="0.75" right="0.75" top="1" bottom="1" header="0.5" footer="0.5"/>
  <pageSetup firstPageNumber="1" fitToHeight="1" fitToWidth="1" scale="81" useFirstPageNumber="0" orientation="portrait" pageOrder="downThenOver"/>
  <headerFooter>
    <oddFooter>&amp;L&amp;"Helvetica,Regular"&amp;12&amp;K000000	&amp;P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A1:O33"/>
  <sheetViews>
    <sheetView workbookViewId="0" showGridLines="0" defaultGridColor="1"/>
  </sheetViews>
  <sheetFormatPr defaultColWidth="6.5" defaultRowHeight="15" customHeight="1" outlineLevelRow="0" outlineLevelCol="0"/>
  <cols>
    <col min="1" max="1" width="17.625" style="118" customWidth="1"/>
    <col min="2" max="2" width="8" style="118" customWidth="1"/>
    <col min="3" max="3" width="6.875" style="118" customWidth="1"/>
    <col min="4" max="4" width="6.875" style="118" customWidth="1"/>
    <col min="5" max="5" width="6.875" style="118" customWidth="1"/>
    <col min="6" max="6" width="6.875" style="118" customWidth="1"/>
    <col min="7" max="7" width="1.75" style="118" customWidth="1"/>
    <col min="8" max="8" width="17.625" style="118" customWidth="1"/>
    <col min="9" max="9" width="1.625" style="118" customWidth="1"/>
    <col min="10" max="10" width="15.125" style="118" customWidth="1"/>
    <col min="11" max="11" width="6.875" style="118" customWidth="1"/>
    <col min="12" max="12" width="2.25" style="118" customWidth="1"/>
    <col min="13" max="13" width="9.5" style="118" customWidth="1"/>
    <col min="14" max="14" width="19.25" style="118" customWidth="1"/>
    <col min="15" max="15" width="12.75" style="118" customWidth="1"/>
    <col min="16" max="256" width="6.5" style="118" customWidth="1"/>
  </cols>
  <sheetData>
    <row r="1" ht="27.75" customHeight="1">
      <c r="A1" t="s" s="16">
        <v>8</v>
      </c>
      <c r="B1" s="17"/>
      <c r="C1" s="17"/>
      <c r="D1" s="17"/>
      <c r="E1" s="17"/>
      <c r="F1" s="17"/>
      <c r="G1" s="17"/>
      <c r="H1" t="s" s="18">
        <v>9</v>
      </c>
      <c r="I1" s="19"/>
      <c r="J1" s="19"/>
      <c r="K1" s="17"/>
      <c r="L1" s="17"/>
      <c r="M1" s="17"/>
      <c r="N1" s="17"/>
      <c r="O1" s="25"/>
    </row>
    <row r="2" ht="15.65" customHeight="1">
      <c r="A2" s="26"/>
      <c r="B2" s="27"/>
      <c r="C2" s="27"/>
      <c r="D2" s="27"/>
      <c r="E2" s="27"/>
      <c r="F2" s="27"/>
      <c r="G2" s="27"/>
      <c r="H2" s="27"/>
      <c r="I2" s="27"/>
      <c r="J2" s="27"/>
      <c r="K2" s="27"/>
      <c r="L2" s="27"/>
      <c r="M2" s="27"/>
      <c r="N2" s="27"/>
      <c r="O2" s="32"/>
    </row>
    <row r="3" ht="27.75" customHeight="1">
      <c r="A3" s="26"/>
      <c r="B3" s="27"/>
      <c r="C3" s="27"/>
      <c r="D3" s="27"/>
      <c r="E3" t="s" s="33">
        <v>413</v>
      </c>
      <c r="F3" s="27"/>
      <c r="G3" s="27"/>
      <c r="H3" s="27"/>
      <c r="I3" s="27"/>
      <c r="J3" s="27"/>
      <c r="K3" s="27"/>
      <c r="L3" s="27"/>
      <c r="M3" s="27"/>
      <c r="N3" s="27"/>
      <c r="O3" s="32"/>
    </row>
    <row r="4" ht="18" customHeight="1">
      <c r="A4" s="26"/>
      <c r="B4" s="27"/>
      <c r="C4" s="27"/>
      <c r="D4" s="27"/>
      <c r="E4" t="s" s="34">
        <v>18</v>
      </c>
      <c r="F4" s="27"/>
      <c r="G4" s="27"/>
      <c r="H4" s="27"/>
      <c r="I4" s="27"/>
      <c r="J4" s="27"/>
      <c r="K4" s="27"/>
      <c r="L4" s="27"/>
      <c r="M4" s="27"/>
      <c r="N4" s="27"/>
      <c r="O4" s="32"/>
    </row>
    <row r="5" ht="18" customHeight="1">
      <c r="A5" s="26"/>
      <c r="B5" s="27"/>
      <c r="C5" s="27"/>
      <c r="D5" s="27"/>
      <c r="E5" s="35"/>
      <c r="F5" s="27"/>
      <c r="G5" s="27"/>
      <c r="H5" s="27"/>
      <c r="I5" s="27"/>
      <c r="J5" s="27"/>
      <c r="K5" s="27"/>
      <c r="L5" s="27"/>
      <c r="M5" s="27"/>
      <c r="N5" s="27"/>
      <c r="O5" s="32"/>
    </row>
    <row r="6" ht="15.65" customHeight="1">
      <c r="A6" s="26"/>
      <c r="B6" s="27"/>
      <c r="C6" s="27"/>
      <c r="D6" s="27"/>
      <c r="E6" s="27"/>
      <c r="F6" s="27"/>
      <c r="G6" s="27"/>
      <c r="H6" s="27"/>
      <c r="I6" s="27"/>
      <c r="J6" s="27"/>
      <c r="K6" s="27"/>
      <c r="L6" s="27"/>
      <c r="M6" s="27"/>
      <c r="N6" s="27"/>
      <c r="O6" s="32"/>
    </row>
    <row r="7" ht="27" customHeight="1">
      <c r="A7" t="s" s="36">
        <v>22</v>
      </c>
      <c r="B7" s="37">
        <v>42344</v>
      </c>
      <c r="C7" s="37"/>
      <c r="D7" s="37"/>
      <c r="E7" s="39"/>
      <c r="F7" s="39"/>
      <c r="G7" s="39"/>
      <c r="H7" s="39"/>
      <c r="I7" s="40"/>
      <c r="J7" s="40"/>
      <c r="K7" s="27"/>
      <c r="L7" s="27"/>
      <c r="M7" s="27"/>
      <c r="N7" s="27"/>
      <c r="O7" s="32"/>
    </row>
    <row r="8" ht="15.65" customHeight="1">
      <c r="A8" s="26"/>
      <c r="B8" s="60"/>
      <c r="C8" s="60"/>
      <c r="D8" s="60"/>
      <c r="E8" s="27"/>
      <c r="F8" s="27"/>
      <c r="G8" s="27"/>
      <c r="H8" s="27"/>
      <c r="I8" s="27"/>
      <c r="J8" s="27"/>
      <c r="K8" s="27"/>
      <c r="L8" s="27"/>
      <c r="M8" s="27"/>
      <c r="N8" s="27"/>
      <c r="O8" s="32"/>
    </row>
    <row r="9" ht="22.5" customHeight="1">
      <c r="A9" t="s" s="36">
        <v>40</v>
      </c>
      <c r="B9" t="s" s="90">
        <v>41</v>
      </c>
      <c r="C9" s="91"/>
      <c r="D9" s="91"/>
      <c r="E9" s="91"/>
      <c r="F9" s="91"/>
      <c r="G9" s="91"/>
      <c r="H9" s="91"/>
      <c r="I9" s="51"/>
      <c r="J9" s="51"/>
      <c r="K9" s="52"/>
      <c r="L9" s="52"/>
      <c r="M9" s="27"/>
      <c r="N9" s="27"/>
      <c r="O9" s="32"/>
    </row>
    <row r="10" ht="16" customHeight="1">
      <c r="A10" s="53"/>
      <c r="B10" s="54"/>
      <c r="C10" s="54"/>
      <c r="D10" s="54"/>
      <c r="E10" s="54"/>
      <c r="F10" s="54"/>
      <c r="G10" s="54"/>
      <c r="H10" s="54"/>
      <c r="I10" s="52"/>
      <c r="J10" s="52"/>
      <c r="K10" s="52"/>
      <c r="L10" s="52"/>
      <c r="M10" s="27"/>
      <c r="N10" s="27"/>
      <c r="O10" s="32"/>
    </row>
    <row r="11" ht="31.5" customHeight="1">
      <c r="A11" t="s" s="36">
        <v>54</v>
      </c>
      <c r="B11" s="119"/>
      <c r="C11" t="s" s="92">
        <v>55</v>
      </c>
      <c r="D11" s="93"/>
      <c r="E11" s="119"/>
      <c r="F11" s="120"/>
      <c r="G11" s="120"/>
      <c r="H11" s="120"/>
      <c r="I11" s="52"/>
      <c r="J11" s="52"/>
      <c r="K11" s="52"/>
      <c r="L11" s="52"/>
      <c r="M11" s="27"/>
      <c r="N11" s="27"/>
      <c r="O11" s="32"/>
    </row>
    <row r="12" ht="15.65" customHeight="1">
      <c r="A12" s="26"/>
      <c r="B12" s="27"/>
      <c r="C12" s="60"/>
      <c r="D12" s="60"/>
      <c r="E12" s="27"/>
      <c r="F12" s="27"/>
      <c r="G12" s="27"/>
      <c r="H12" s="27"/>
      <c r="I12" s="27"/>
      <c r="J12" s="27"/>
      <c r="K12" s="27"/>
      <c r="L12" s="27"/>
      <c r="M12" s="27"/>
      <c r="N12" s="27"/>
      <c r="O12" s="32"/>
    </row>
    <row r="13" ht="15.65" customHeight="1">
      <c r="A13" s="26"/>
      <c r="B13" s="27"/>
      <c r="C13" s="27"/>
      <c r="D13" s="27"/>
      <c r="E13" s="27"/>
      <c r="F13" s="27"/>
      <c r="G13" s="27"/>
      <c r="H13" s="27"/>
      <c r="I13" s="27"/>
      <c r="J13" s="27"/>
      <c r="K13" s="27"/>
      <c r="L13" s="27"/>
      <c r="M13" s="27"/>
      <c r="N13" s="27"/>
      <c r="O13" s="32"/>
    </row>
    <row r="14" ht="18.75" customHeight="1">
      <c r="A14" t="s" s="36">
        <v>75</v>
      </c>
      <c r="B14" s="27"/>
      <c r="C14" s="62"/>
      <c r="D14" s="27"/>
      <c r="E14" s="27"/>
      <c r="F14" s="27"/>
      <c r="G14" s="27"/>
      <c r="H14" s="27"/>
      <c r="I14" s="27"/>
      <c r="J14" s="27"/>
      <c r="K14" s="27"/>
      <c r="L14" s="27"/>
      <c r="M14" s="27"/>
      <c r="N14" s="27"/>
      <c r="O14" s="32"/>
    </row>
    <row r="15" ht="15.65" customHeight="1">
      <c r="A15" s="26"/>
      <c r="B15" s="27"/>
      <c r="C15" s="27"/>
      <c r="D15" s="27"/>
      <c r="E15" s="27"/>
      <c r="F15" s="27"/>
      <c r="G15" s="27"/>
      <c r="H15" s="27"/>
      <c r="I15" s="27"/>
      <c r="J15" s="27"/>
      <c r="K15" s="27"/>
      <c r="L15" s="27"/>
      <c r="M15" s="27"/>
      <c r="N15" s="27"/>
      <c r="O15" s="32"/>
    </row>
    <row r="16" ht="16" customHeight="1">
      <c r="A16" s="26"/>
      <c r="B16" t="s" s="63">
        <v>89</v>
      </c>
      <c r="C16" s="52"/>
      <c r="D16" s="52"/>
      <c r="E16" s="52"/>
      <c r="F16" s="52"/>
      <c r="G16" s="52"/>
      <c r="H16" t="s" s="63">
        <v>90</v>
      </c>
      <c r="I16" s="52"/>
      <c r="J16" t="s" s="63">
        <v>91</v>
      </c>
      <c r="K16" s="27"/>
      <c r="L16" s="27"/>
      <c r="M16" s="27"/>
      <c r="N16" s="27"/>
      <c r="O16" s="32"/>
    </row>
    <row r="17" ht="42" customHeight="1">
      <c r="A17" t="s" s="64">
        <v>25</v>
      </c>
      <c r="B17" t="s" s="92">
        <v>414</v>
      </c>
      <c r="C17" s="91"/>
      <c r="D17" s="91"/>
      <c r="E17" s="91"/>
      <c r="F17" s="91"/>
      <c r="G17" s="97"/>
      <c r="H17" t="s" s="92">
        <v>83</v>
      </c>
      <c r="I17" s="97"/>
      <c r="J17" t="s" s="92">
        <v>83</v>
      </c>
      <c r="K17" s="27"/>
      <c r="L17" s="27"/>
      <c r="M17" s="27"/>
      <c r="N17" s="27"/>
      <c r="O17" s="32"/>
    </row>
    <row r="18" ht="42" customHeight="1">
      <c r="A18" t="s" s="64">
        <v>103</v>
      </c>
      <c r="B18" t="s" s="99">
        <v>415</v>
      </c>
      <c r="C18" s="100"/>
      <c r="D18" s="100"/>
      <c r="E18" s="100"/>
      <c r="F18" s="100"/>
      <c r="G18" s="97"/>
      <c r="H18" s="102">
        <v>38747</v>
      </c>
      <c r="I18" s="97"/>
      <c r="J18" t="s" s="99">
        <v>416</v>
      </c>
      <c r="K18" s="27"/>
      <c r="L18" s="27"/>
      <c r="M18" s="27"/>
      <c r="N18" s="27"/>
      <c r="O18" s="32"/>
    </row>
    <row r="19" ht="42" customHeight="1">
      <c r="A19" t="s" s="64">
        <v>109</v>
      </c>
      <c r="B19" t="s" s="99">
        <v>415</v>
      </c>
      <c r="C19" s="100"/>
      <c r="D19" s="100"/>
      <c r="E19" s="100"/>
      <c r="F19" s="100"/>
      <c r="G19" s="97"/>
      <c r="H19" s="102">
        <v>38747</v>
      </c>
      <c r="I19" s="97"/>
      <c r="J19" t="s" s="99">
        <v>416</v>
      </c>
      <c r="K19" s="27"/>
      <c r="L19" s="27"/>
      <c r="M19" s="27"/>
      <c r="N19" s="27"/>
      <c r="O19" s="32"/>
    </row>
    <row r="20" ht="57.75" customHeight="1">
      <c r="A20" s="53"/>
      <c r="B20" s="121"/>
      <c r="C20" s="121"/>
      <c r="D20" s="121"/>
      <c r="E20" s="121"/>
      <c r="F20" s="121"/>
      <c r="G20" s="122"/>
      <c r="H20" s="121"/>
      <c r="I20" s="122"/>
      <c r="J20" s="121"/>
      <c r="K20" s="27"/>
      <c r="L20" s="27"/>
      <c r="M20" s="27"/>
      <c r="N20" s="27"/>
      <c r="O20" s="32"/>
    </row>
    <row r="21" ht="18.75" customHeight="1">
      <c r="A21" t="s" s="36">
        <v>121</v>
      </c>
      <c r="B21" s="122"/>
      <c r="C21" s="62"/>
      <c r="D21" s="122"/>
      <c r="E21" s="122"/>
      <c r="F21" s="122"/>
      <c r="G21" s="122"/>
      <c r="H21" s="122"/>
      <c r="I21" s="122"/>
      <c r="J21" s="122"/>
      <c r="K21" s="27"/>
      <c r="L21" s="27"/>
      <c r="M21" s="27"/>
      <c r="N21" s="27"/>
      <c r="O21" s="32"/>
    </row>
    <row r="22" ht="16" customHeight="1">
      <c r="A22" s="53"/>
      <c r="B22" s="122"/>
      <c r="C22" s="122"/>
      <c r="D22" s="122"/>
      <c r="E22" s="122"/>
      <c r="F22" s="122"/>
      <c r="G22" s="122"/>
      <c r="H22" s="122"/>
      <c r="I22" s="122"/>
      <c r="J22" s="122"/>
      <c r="K22" s="27"/>
      <c r="L22" s="27"/>
      <c r="M22" s="27"/>
      <c r="N22" s="27"/>
      <c r="O22" s="32"/>
    </row>
    <row r="23" ht="16" customHeight="1">
      <c r="A23" s="53"/>
      <c r="B23" s="123"/>
      <c r="C23" s="123"/>
      <c r="D23" s="123"/>
      <c r="E23" s="123"/>
      <c r="F23" s="123"/>
      <c r="G23" s="123"/>
      <c r="H23" s="123"/>
      <c r="I23" s="123"/>
      <c r="J23" s="123"/>
      <c r="K23" s="27"/>
      <c r="L23" s="27"/>
      <c r="M23" s="27"/>
      <c r="N23" s="27"/>
      <c r="O23" s="32"/>
    </row>
    <row r="24" ht="42" customHeight="1">
      <c r="A24" t="s" s="64">
        <v>25</v>
      </c>
      <c r="B24" t="s" s="92">
        <v>417</v>
      </c>
      <c r="C24" s="91"/>
      <c r="D24" s="91"/>
      <c r="E24" s="91"/>
      <c r="F24" s="91"/>
      <c r="G24" s="97"/>
      <c r="H24" s="37">
        <v>38361</v>
      </c>
      <c r="I24" s="97"/>
      <c r="J24" t="s" s="92">
        <v>83</v>
      </c>
      <c r="K24" s="27"/>
      <c r="L24" s="27"/>
      <c r="M24" s="27"/>
      <c r="N24" s="27"/>
      <c r="O24" s="32"/>
    </row>
    <row r="25" ht="42" customHeight="1">
      <c r="A25" t="s" s="64">
        <v>103</v>
      </c>
      <c r="B25" t="s" s="99">
        <v>414</v>
      </c>
      <c r="C25" s="100"/>
      <c r="D25" s="100"/>
      <c r="E25" s="100"/>
      <c r="F25" s="100"/>
      <c r="G25" s="97"/>
      <c r="H25" t="s" s="99">
        <v>83</v>
      </c>
      <c r="I25" s="97"/>
      <c r="J25" t="s" s="99">
        <v>83</v>
      </c>
      <c r="K25" s="27"/>
      <c r="L25" s="27"/>
      <c r="M25" s="27"/>
      <c r="N25" s="27"/>
      <c r="O25" s="32"/>
    </row>
    <row r="26" ht="42" customHeight="1">
      <c r="A26" t="s" s="64">
        <v>109</v>
      </c>
      <c r="B26" t="s" s="99">
        <v>418</v>
      </c>
      <c r="C26" s="100"/>
      <c r="D26" s="100"/>
      <c r="E26" s="100"/>
      <c r="F26" s="100"/>
      <c r="G26" s="97"/>
      <c r="H26" s="101">
        <v>38634</v>
      </c>
      <c r="I26" s="97"/>
      <c r="J26" t="s" s="99">
        <v>83</v>
      </c>
      <c r="K26" s="27"/>
      <c r="L26" s="27"/>
      <c r="M26" s="27"/>
      <c r="N26" s="27"/>
      <c r="O26" s="32"/>
    </row>
    <row r="27" ht="15.65" customHeight="1">
      <c r="A27" s="26"/>
      <c r="B27" s="60"/>
      <c r="C27" s="60"/>
      <c r="D27" s="60"/>
      <c r="E27" s="60"/>
      <c r="F27" s="60"/>
      <c r="G27" s="27"/>
      <c r="H27" s="60"/>
      <c r="I27" s="27"/>
      <c r="J27" s="60"/>
      <c r="K27" s="27"/>
      <c r="L27" s="27"/>
      <c r="M27" s="27"/>
      <c r="N27" s="27"/>
      <c r="O27" s="32"/>
    </row>
    <row r="28" ht="27.75" customHeight="1">
      <c r="A28" s="26"/>
      <c r="B28" s="75"/>
      <c r="C28" s="75"/>
      <c r="D28" s="75"/>
      <c r="E28" s="75"/>
      <c r="F28" s="75"/>
      <c r="G28" s="75"/>
      <c r="H28" s="75"/>
      <c r="I28" s="75"/>
      <c r="J28" s="75"/>
      <c r="K28" s="27"/>
      <c r="L28" s="27"/>
      <c r="M28" s="27"/>
      <c r="N28" s="27"/>
      <c r="O28" s="32"/>
    </row>
    <row r="29" ht="24" customHeight="1">
      <c r="A29" t="s" s="64">
        <v>161</v>
      </c>
      <c r="B29" t="s" s="124">
        <v>162</v>
      </c>
      <c r="C29" s="91"/>
      <c r="D29" s="91"/>
      <c r="E29" s="91"/>
      <c r="F29" s="91"/>
      <c r="G29" s="91"/>
      <c r="H29" s="91"/>
      <c r="I29" s="91"/>
      <c r="J29" s="91"/>
      <c r="K29" s="27"/>
      <c r="L29" s="27"/>
      <c r="M29" s="27"/>
      <c r="N29" s="27"/>
      <c r="O29" s="32"/>
    </row>
    <row r="30" ht="27.75" customHeight="1">
      <c r="A30" s="76"/>
      <c r="B30" s="77"/>
      <c r="C30" s="77"/>
      <c r="D30" s="77"/>
      <c r="E30" s="77"/>
      <c r="F30" s="77"/>
      <c r="G30" s="77"/>
      <c r="H30" s="77"/>
      <c r="I30" s="77"/>
      <c r="J30" s="77"/>
      <c r="K30" s="27"/>
      <c r="L30" s="27"/>
      <c r="M30" s="27"/>
      <c r="N30" s="27"/>
      <c r="O30" s="32"/>
    </row>
    <row r="31" ht="24" customHeight="1">
      <c r="A31" t="s" s="64">
        <v>173</v>
      </c>
      <c r="B31" t="s" s="124">
        <v>174</v>
      </c>
      <c r="C31" s="91"/>
      <c r="D31" s="91"/>
      <c r="E31" s="91"/>
      <c r="F31" s="91"/>
      <c r="G31" s="91"/>
      <c r="H31" s="91"/>
      <c r="I31" s="91"/>
      <c r="J31" s="91"/>
      <c r="K31" s="27"/>
      <c r="L31" s="27"/>
      <c r="M31" s="27"/>
      <c r="N31" s="27"/>
      <c r="O31" s="32"/>
    </row>
    <row r="32" ht="35.25" customHeight="1">
      <c r="A32" s="26"/>
      <c r="B32" s="60"/>
      <c r="C32" s="60"/>
      <c r="D32" s="60"/>
      <c r="E32" s="60"/>
      <c r="F32" s="60"/>
      <c r="G32" s="60"/>
      <c r="H32" s="60"/>
      <c r="I32" s="60"/>
      <c r="J32" s="60"/>
      <c r="K32" s="27"/>
      <c r="L32" s="27"/>
      <c r="M32" s="27"/>
      <c r="N32" s="27"/>
      <c r="O32" s="32"/>
    </row>
    <row r="33" ht="18" customHeight="1">
      <c r="A33" t="s" s="104">
        <v>187</v>
      </c>
      <c r="B33" s="81"/>
      <c r="C33" s="81"/>
      <c r="D33" s="81"/>
      <c r="E33" s="81"/>
      <c r="F33" s="81"/>
      <c r="G33" s="81"/>
      <c r="H33" s="81"/>
      <c r="I33" s="81"/>
      <c r="J33" s="81"/>
      <c r="K33" s="81"/>
      <c r="L33" s="81"/>
      <c r="M33" s="81"/>
      <c r="N33" s="81"/>
      <c r="O33" s="87"/>
    </row>
  </sheetData>
  <mergeCells count="13">
    <mergeCell ref="B17:F17"/>
    <mergeCell ref="B18:F18"/>
    <mergeCell ref="B19:F19"/>
    <mergeCell ref="B31:J31"/>
    <mergeCell ref="B29:J29"/>
    <mergeCell ref="B25:F25"/>
    <mergeCell ref="B26:F26"/>
    <mergeCell ref="B24:F24"/>
    <mergeCell ref="H1:J1"/>
    <mergeCell ref="B7:D7"/>
    <mergeCell ref="B9:H9"/>
    <mergeCell ref="C11:D11"/>
    <mergeCell ref="F11:H11"/>
  </mergeCells>
  <pageMargins left="0.75" right="0.75" top="1" bottom="1" header="0.5" footer="0.5"/>
  <pageSetup firstPageNumber="1" fitToHeight="1" fitToWidth="1" scale="81" useFirstPageNumber="0" orientation="portrait" pageOrder="downThenOver"/>
  <headerFooter>
    <oddFooter>&amp;L&amp;"Helvetica,Regular"&amp;12&amp;K000000	&amp;P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A1:O31"/>
  <sheetViews>
    <sheetView workbookViewId="0" showGridLines="0" defaultGridColor="1"/>
  </sheetViews>
  <sheetFormatPr defaultColWidth="6.5" defaultRowHeight="15" customHeight="1" outlineLevelRow="0" outlineLevelCol="0"/>
  <cols>
    <col min="1" max="1" width="19" style="125" customWidth="1"/>
    <col min="2" max="2" width="6.875" style="125" customWidth="1"/>
    <col min="3" max="3" width="2.5" style="125" customWidth="1"/>
    <col min="4" max="4" width="8.5" style="125" customWidth="1"/>
    <col min="5" max="5" width="6.875" style="125" customWidth="1"/>
    <col min="6" max="6" width="6.875" style="125" customWidth="1"/>
    <col min="7" max="7" width="1.75" style="125" customWidth="1"/>
    <col min="8" max="8" width="17.625" style="125" customWidth="1"/>
    <col min="9" max="9" width="1.625" style="125" customWidth="1"/>
    <col min="10" max="10" width="15.125" style="125" customWidth="1"/>
    <col min="11" max="11" width="6.875" style="125" customWidth="1"/>
    <col min="12" max="12" width="2.25" style="125" customWidth="1"/>
    <col min="13" max="13" width="9.5" style="125" customWidth="1"/>
    <col min="14" max="14" width="8.625" style="125" customWidth="1"/>
    <col min="15" max="15" width="12.125" style="125" customWidth="1"/>
    <col min="16" max="256" width="6.5" style="125" customWidth="1"/>
  </cols>
  <sheetData>
    <row r="1" ht="27.75" customHeight="1">
      <c r="A1" t="s" s="16">
        <v>8</v>
      </c>
      <c r="B1" s="17"/>
      <c r="C1" s="17"/>
      <c r="D1" s="17"/>
      <c r="E1" s="17"/>
      <c r="F1" s="17"/>
      <c r="G1" s="17"/>
      <c r="H1" t="s" s="18">
        <v>9</v>
      </c>
      <c r="I1" s="19"/>
      <c r="J1" s="19"/>
      <c r="K1" s="17"/>
      <c r="L1" s="17"/>
      <c r="M1" s="17"/>
      <c r="N1" s="17"/>
      <c r="O1" s="25"/>
    </row>
    <row r="2" ht="15.65" customHeight="1">
      <c r="A2" s="26"/>
      <c r="B2" s="27"/>
      <c r="C2" s="27"/>
      <c r="D2" s="27"/>
      <c r="E2" s="27"/>
      <c r="F2" s="27"/>
      <c r="G2" s="27"/>
      <c r="H2" s="27"/>
      <c r="I2" s="27"/>
      <c r="J2" s="27"/>
      <c r="K2" s="27"/>
      <c r="L2" s="27"/>
      <c r="M2" s="27"/>
      <c r="N2" s="27"/>
      <c r="O2" s="32"/>
    </row>
    <row r="3" ht="27.75" customHeight="1">
      <c r="A3" s="26"/>
      <c r="B3" s="27"/>
      <c r="C3" s="27"/>
      <c r="D3" s="27"/>
      <c r="E3" t="s" s="33">
        <v>419</v>
      </c>
      <c r="F3" s="27"/>
      <c r="G3" s="27"/>
      <c r="H3" s="27"/>
      <c r="I3" s="27"/>
      <c r="J3" s="27"/>
      <c r="K3" s="27"/>
      <c r="L3" s="27"/>
      <c r="M3" s="27"/>
      <c r="N3" s="27"/>
      <c r="O3" s="32"/>
    </row>
    <row r="4" ht="18" customHeight="1">
      <c r="A4" s="26"/>
      <c r="B4" s="27"/>
      <c r="C4" s="27"/>
      <c r="D4" s="27"/>
      <c r="E4" t="s" s="34">
        <v>399</v>
      </c>
      <c r="F4" s="27"/>
      <c r="G4" s="27"/>
      <c r="H4" s="27"/>
      <c r="I4" s="27"/>
      <c r="J4" s="27"/>
      <c r="K4" s="27"/>
      <c r="L4" s="27"/>
      <c r="M4" s="27"/>
      <c r="N4" s="27"/>
      <c r="O4" s="32"/>
    </row>
    <row r="5" ht="15.65" customHeight="1">
      <c r="A5" s="26"/>
      <c r="B5" s="27"/>
      <c r="C5" s="27"/>
      <c r="D5" s="27"/>
      <c r="E5" s="27"/>
      <c r="F5" s="27"/>
      <c r="G5" s="27"/>
      <c r="H5" s="27"/>
      <c r="I5" s="27"/>
      <c r="J5" s="27"/>
      <c r="K5" s="27"/>
      <c r="L5" s="27"/>
      <c r="M5" s="27"/>
      <c r="N5" s="27"/>
      <c r="O5" s="32"/>
    </row>
    <row r="6" ht="15.65" customHeight="1">
      <c r="A6" s="26"/>
      <c r="B6" s="27"/>
      <c r="C6" s="27"/>
      <c r="D6" s="27"/>
      <c r="E6" s="27"/>
      <c r="F6" s="27"/>
      <c r="G6" s="27"/>
      <c r="H6" s="27"/>
      <c r="I6" s="27"/>
      <c r="J6" s="27"/>
      <c r="K6" s="27"/>
      <c r="L6" s="27"/>
      <c r="M6" s="27"/>
      <c r="N6" s="27"/>
      <c r="O6" s="32"/>
    </row>
    <row r="7" ht="15.65" customHeight="1">
      <c r="A7" s="26"/>
      <c r="B7" s="27"/>
      <c r="C7" s="27"/>
      <c r="D7" s="27"/>
      <c r="E7" s="27"/>
      <c r="F7" s="27"/>
      <c r="G7" s="27"/>
      <c r="H7" s="27"/>
      <c r="I7" s="27"/>
      <c r="J7" s="27"/>
      <c r="K7" s="27"/>
      <c r="L7" s="27"/>
      <c r="M7" s="27"/>
      <c r="N7" s="27"/>
      <c r="O7" s="32"/>
    </row>
    <row r="8" ht="27" customHeight="1">
      <c r="A8" t="s" s="36">
        <v>22</v>
      </c>
      <c r="B8" s="89">
        <v>42344</v>
      </c>
      <c r="C8" s="89"/>
      <c r="D8" s="89"/>
      <c r="E8" s="39"/>
      <c r="F8" s="39"/>
      <c r="G8" s="39"/>
      <c r="H8" s="39"/>
      <c r="I8" s="40"/>
      <c r="J8" s="40"/>
      <c r="K8" s="27"/>
      <c r="L8" s="27"/>
      <c r="M8" s="27"/>
      <c r="N8" s="27"/>
      <c r="O8" s="32"/>
    </row>
    <row r="9" ht="15.65" customHeight="1">
      <c r="A9" s="26"/>
      <c r="B9" s="60"/>
      <c r="C9" s="60"/>
      <c r="D9" s="60"/>
      <c r="E9" s="27"/>
      <c r="F9" s="27"/>
      <c r="G9" s="27"/>
      <c r="H9" s="27"/>
      <c r="I9" s="27"/>
      <c r="J9" s="27"/>
      <c r="K9" s="27"/>
      <c r="L9" s="27"/>
      <c r="M9" s="27"/>
      <c r="N9" s="27"/>
      <c r="O9" s="32"/>
    </row>
    <row r="10" ht="22.5" customHeight="1">
      <c r="A10" t="s" s="36">
        <v>40</v>
      </c>
      <c r="B10" t="s" s="90">
        <v>41</v>
      </c>
      <c r="C10" s="91"/>
      <c r="D10" s="91"/>
      <c r="E10" s="91"/>
      <c r="F10" s="91"/>
      <c r="G10" s="91"/>
      <c r="H10" s="91"/>
      <c r="I10" s="51"/>
      <c r="J10" s="51"/>
      <c r="K10" s="52"/>
      <c r="L10" s="52"/>
      <c r="M10" s="27"/>
      <c r="N10" s="27"/>
      <c r="O10" s="32"/>
    </row>
    <row r="11" ht="16" customHeight="1">
      <c r="A11" s="53"/>
      <c r="B11" s="54"/>
      <c r="C11" s="54"/>
      <c r="D11" s="54"/>
      <c r="E11" s="54"/>
      <c r="F11" s="54"/>
      <c r="G11" s="54"/>
      <c r="H11" s="54"/>
      <c r="I11" s="52"/>
      <c r="J11" s="52"/>
      <c r="K11" s="52"/>
      <c r="L11" s="52"/>
      <c r="M11" s="27"/>
      <c r="N11" s="27"/>
      <c r="O11" s="32"/>
    </row>
    <row r="12" ht="31.5" customHeight="1">
      <c r="A12" t="s" s="36">
        <v>54</v>
      </c>
      <c r="B12" t="s" s="92">
        <v>10</v>
      </c>
      <c r="C12" s="93"/>
      <c r="D12" s="93"/>
      <c r="E12" s="93"/>
      <c r="F12" s="95"/>
      <c r="G12" s="95"/>
      <c r="H12" s="95"/>
      <c r="I12" s="52"/>
      <c r="J12" s="75"/>
      <c r="K12" s="52"/>
      <c r="L12" s="52"/>
      <c r="M12" s="27"/>
      <c r="N12" s="27"/>
      <c r="O12" s="32"/>
    </row>
    <row r="13" ht="15.65" customHeight="1">
      <c r="A13" s="26"/>
      <c r="B13" s="60"/>
      <c r="C13" s="60"/>
      <c r="D13" s="60"/>
      <c r="E13" s="60"/>
      <c r="F13" s="27"/>
      <c r="G13" s="27"/>
      <c r="H13" s="27"/>
      <c r="I13" s="27"/>
      <c r="J13" s="27"/>
      <c r="K13" s="27"/>
      <c r="L13" s="27"/>
      <c r="M13" s="27"/>
      <c r="N13" s="27"/>
      <c r="O13" s="32"/>
    </row>
    <row r="14" ht="15.65" customHeight="1">
      <c r="A14" s="26"/>
      <c r="B14" s="27"/>
      <c r="C14" s="27"/>
      <c r="D14" s="27"/>
      <c r="E14" s="27"/>
      <c r="F14" s="27"/>
      <c r="G14" s="27"/>
      <c r="H14" s="27"/>
      <c r="I14" s="27"/>
      <c r="J14" s="27"/>
      <c r="K14" s="27"/>
      <c r="L14" s="27"/>
      <c r="M14" s="27"/>
      <c r="N14" s="27"/>
      <c r="O14" s="32"/>
    </row>
    <row r="15" ht="15.65" customHeight="1">
      <c r="A15" s="26"/>
      <c r="B15" s="27"/>
      <c r="C15" s="27"/>
      <c r="D15" s="27"/>
      <c r="E15" s="27"/>
      <c r="F15" s="27"/>
      <c r="G15" s="27"/>
      <c r="H15" s="27"/>
      <c r="I15" s="27"/>
      <c r="J15" s="27"/>
      <c r="K15" s="27"/>
      <c r="L15" s="27"/>
      <c r="M15" s="27"/>
      <c r="N15" s="27"/>
      <c r="O15" s="32"/>
    </row>
    <row r="16" ht="45.75" customHeight="1">
      <c r="A16" t="s" s="96">
        <v>400</v>
      </c>
      <c r="B16" t="s" s="63">
        <v>89</v>
      </c>
      <c r="C16" s="52"/>
      <c r="D16" s="52"/>
      <c r="E16" s="52"/>
      <c r="F16" s="52"/>
      <c r="G16" s="52"/>
      <c r="H16" t="s" s="63">
        <v>90</v>
      </c>
      <c r="I16" s="52"/>
      <c r="J16" t="s" s="63">
        <v>91</v>
      </c>
      <c r="K16" s="27"/>
      <c r="L16" s="27"/>
      <c r="M16" s="27"/>
      <c r="N16" s="27"/>
      <c r="O16" s="32"/>
    </row>
    <row r="17" ht="27" customHeight="1">
      <c r="A17" t="s" s="64">
        <v>25</v>
      </c>
      <c r="B17" t="s" s="92">
        <v>420</v>
      </c>
      <c r="C17" s="91"/>
      <c r="D17" s="91"/>
      <c r="E17" s="91"/>
      <c r="F17" s="91"/>
      <c r="G17" s="97"/>
      <c r="H17" s="98">
        <v>38411</v>
      </c>
      <c r="I17" s="97"/>
      <c r="J17" t="s" s="92">
        <v>421</v>
      </c>
      <c r="K17" s="27"/>
      <c r="L17" s="27"/>
      <c r="M17" s="27"/>
      <c r="N17" s="27"/>
      <c r="O17" s="32"/>
    </row>
    <row r="18" ht="27" customHeight="1">
      <c r="A18" t="s" s="64">
        <v>34</v>
      </c>
      <c r="B18" t="s" s="99">
        <v>422</v>
      </c>
      <c r="C18" s="100"/>
      <c r="D18" s="100"/>
      <c r="E18" s="100"/>
      <c r="F18" s="100"/>
      <c r="G18" s="97"/>
      <c r="H18" s="101">
        <v>38024</v>
      </c>
      <c r="I18" s="97"/>
      <c r="J18" t="s" s="99">
        <v>423</v>
      </c>
      <c r="K18" s="27"/>
      <c r="L18" s="27"/>
      <c r="M18" s="27"/>
      <c r="N18" s="27"/>
      <c r="O18" s="32"/>
    </row>
    <row r="19" ht="27" customHeight="1">
      <c r="A19" t="s" s="64">
        <v>42</v>
      </c>
      <c r="B19" s="103"/>
      <c r="C19" s="100"/>
      <c r="D19" s="100"/>
      <c r="E19" s="100"/>
      <c r="F19" s="100"/>
      <c r="G19" s="97"/>
      <c r="H19" s="101"/>
      <c r="I19" s="97"/>
      <c r="J19" s="103"/>
      <c r="K19" s="27"/>
      <c r="L19" s="27"/>
      <c r="M19" s="27"/>
      <c r="N19" s="27"/>
      <c r="O19" s="32"/>
    </row>
    <row r="20" ht="27" customHeight="1">
      <c r="A20" t="s" s="64">
        <v>48</v>
      </c>
      <c r="B20" t="s" s="99">
        <v>424</v>
      </c>
      <c r="C20" s="100"/>
      <c r="D20" s="100"/>
      <c r="E20" s="100"/>
      <c r="F20" s="100"/>
      <c r="G20" s="97"/>
      <c r="H20" s="102">
        <v>38115</v>
      </c>
      <c r="I20" s="97"/>
      <c r="J20" t="s" s="99">
        <v>83</v>
      </c>
      <c r="K20" s="27"/>
      <c r="L20" s="27"/>
      <c r="M20" s="27"/>
      <c r="N20" s="27"/>
      <c r="O20" s="32"/>
    </row>
    <row r="21" ht="45.75" customHeight="1">
      <c r="A21" t="s" s="96">
        <v>405</v>
      </c>
      <c r="B21" s="103"/>
      <c r="C21" s="103"/>
      <c r="D21" s="103"/>
      <c r="E21" s="103"/>
      <c r="F21" s="103"/>
      <c r="G21" s="97"/>
      <c r="H21" s="103"/>
      <c r="I21" s="97"/>
      <c r="J21" s="103"/>
      <c r="K21" s="27"/>
      <c r="L21" s="27"/>
      <c r="M21" s="27"/>
      <c r="N21" s="27"/>
      <c r="O21" s="32"/>
    </row>
    <row r="22" ht="27" customHeight="1">
      <c r="A22" t="s" s="64">
        <v>57</v>
      </c>
      <c r="B22" t="s" s="99">
        <v>420</v>
      </c>
      <c r="C22" s="100"/>
      <c r="D22" s="100"/>
      <c r="E22" s="100"/>
      <c r="F22" s="100"/>
      <c r="G22" s="97"/>
      <c r="H22" s="102">
        <v>38411</v>
      </c>
      <c r="I22" s="97"/>
      <c r="J22" t="s" s="99">
        <v>421</v>
      </c>
      <c r="K22" s="27"/>
      <c r="L22" s="27"/>
      <c r="M22" s="27"/>
      <c r="N22" s="27"/>
      <c r="O22" s="32"/>
    </row>
    <row r="23" ht="27" customHeight="1">
      <c r="A23" t="s" s="64">
        <v>63</v>
      </c>
      <c r="B23" t="s" s="99">
        <v>424</v>
      </c>
      <c r="C23" s="100"/>
      <c r="D23" s="100"/>
      <c r="E23" s="100"/>
      <c r="F23" s="100"/>
      <c r="G23" s="97"/>
      <c r="H23" s="102">
        <v>38115</v>
      </c>
      <c r="I23" s="97"/>
      <c r="J23" t="s" s="99">
        <v>83</v>
      </c>
      <c r="K23" s="27"/>
      <c r="L23" s="27"/>
      <c r="M23" s="27"/>
      <c r="N23" s="27"/>
      <c r="O23" s="32"/>
    </row>
    <row r="24" ht="27" customHeight="1">
      <c r="A24" t="s" s="64">
        <v>69</v>
      </c>
      <c r="B24" t="s" s="99">
        <v>422</v>
      </c>
      <c r="C24" s="100"/>
      <c r="D24" s="100"/>
      <c r="E24" s="100"/>
      <c r="F24" s="100"/>
      <c r="G24" s="97"/>
      <c r="H24" s="101">
        <v>38024</v>
      </c>
      <c r="I24" s="97"/>
      <c r="J24" t="s" s="99">
        <v>423</v>
      </c>
      <c r="K24" s="27"/>
      <c r="L24" s="27"/>
      <c r="M24" s="27"/>
      <c r="N24" s="27"/>
      <c r="O24" s="32"/>
    </row>
    <row r="25" ht="15.65" customHeight="1">
      <c r="A25" s="26"/>
      <c r="B25" s="60"/>
      <c r="C25" s="60"/>
      <c r="D25" s="60"/>
      <c r="E25" s="60"/>
      <c r="F25" s="60"/>
      <c r="G25" s="27"/>
      <c r="H25" s="60"/>
      <c r="I25" s="27"/>
      <c r="J25" s="60"/>
      <c r="K25" s="27"/>
      <c r="L25" s="27"/>
      <c r="M25" s="27"/>
      <c r="N25" s="27"/>
      <c r="O25" s="32"/>
    </row>
    <row r="26" ht="27.75" customHeight="1">
      <c r="A26" s="26"/>
      <c r="B26" s="75"/>
      <c r="C26" s="75"/>
      <c r="D26" s="75"/>
      <c r="E26" s="75"/>
      <c r="F26" s="75"/>
      <c r="G26" s="75"/>
      <c r="H26" s="75"/>
      <c r="I26" s="75"/>
      <c r="J26" s="75"/>
      <c r="K26" s="27"/>
      <c r="L26" s="27"/>
      <c r="M26" s="27"/>
      <c r="N26" s="27"/>
      <c r="O26" s="32"/>
    </row>
    <row r="27" ht="24" customHeight="1">
      <c r="A27" t="s" s="64">
        <v>161</v>
      </c>
      <c r="B27" t="s" s="124">
        <v>162</v>
      </c>
      <c r="C27" s="91"/>
      <c r="D27" s="91"/>
      <c r="E27" s="91"/>
      <c r="F27" s="91"/>
      <c r="G27" s="91"/>
      <c r="H27" s="91"/>
      <c r="I27" s="91"/>
      <c r="J27" s="91"/>
      <c r="K27" s="27"/>
      <c r="L27" s="27"/>
      <c r="M27" s="27"/>
      <c r="N27" s="27"/>
      <c r="O27" s="32"/>
    </row>
    <row r="28" ht="27.75" customHeight="1">
      <c r="A28" s="76"/>
      <c r="B28" s="77"/>
      <c r="C28" s="77"/>
      <c r="D28" s="77"/>
      <c r="E28" s="77"/>
      <c r="F28" s="77"/>
      <c r="G28" s="77"/>
      <c r="H28" s="77"/>
      <c r="I28" s="77"/>
      <c r="J28" s="77"/>
      <c r="K28" s="27"/>
      <c r="L28" s="27"/>
      <c r="M28" s="27"/>
      <c r="N28" s="27"/>
      <c r="O28" s="32"/>
    </row>
    <row r="29" ht="24" customHeight="1">
      <c r="A29" t="s" s="64">
        <v>173</v>
      </c>
      <c r="B29" t="s" s="124">
        <v>174</v>
      </c>
      <c r="C29" s="91"/>
      <c r="D29" s="91"/>
      <c r="E29" s="91"/>
      <c r="F29" s="91"/>
      <c r="G29" s="91"/>
      <c r="H29" s="91"/>
      <c r="I29" s="91"/>
      <c r="J29" s="91"/>
      <c r="K29" s="27"/>
      <c r="L29" s="27"/>
      <c r="M29" s="27"/>
      <c r="N29" s="27"/>
      <c r="O29" s="32"/>
    </row>
    <row r="30" ht="35.25" customHeight="1">
      <c r="A30" s="26"/>
      <c r="B30" s="60"/>
      <c r="C30" s="60"/>
      <c r="D30" s="60"/>
      <c r="E30" s="60"/>
      <c r="F30" s="60"/>
      <c r="G30" s="60"/>
      <c r="H30" s="60"/>
      <c r="I30" s="60"/>
      <c r="J30" s="60"/>
      <c r="K30" s="27"/>
      <c r="L30" s="27"/>
      <c r="M30" s="27"/>
      <c r="N30" s="27"/>
      <c r="O30" s="32"/>
    </row>
    <row r="31" ht="18" customHeight="1">
      <c r="A31" t="s" s="104">
        <v>187</v>
      </c>
      <c r="B31" s="81"/>
      <c r="C31" s="81"/>
      <c r="D31" s="81"/>
      <c r="E31" s="81"/>
      <c r="F31" s="81"/>
      <c r="G31" s="81"/>
      <c r="H31" s="81"/>
      <c r="I31" s="81"/>
      <c r="J31" s="81"/>
      <c r="K31" s="81"/>
      <c r="L31" s="81"/>
      <c r="M31" s="81"/>
      <c r="N31" s="81"/>
      <c r="O31" s="87"/>
    </row>
  </sheetData>
  <mergeCells count="13">
    <mergeCell ref="B27:J27"/>
    <mergeCell ref="B29:J29"/>
    <mergeCell ref="B20:F20"/>
    <mergeCell ref="B23:F23"/>
    <mergeCell ref="B24:F24"/>
    <mergeCell ref="B22:F22"/>
    <mergeCell ref="B18:F18"/>
    <mergeCell ref="B19:F19"/>
    <mergeCell ref="B17:F17"/>
    <mergeCell ref="H1:J1"/>
    <mergeCell ref="B8:D8"/>
    <mergeCell ref="B10:H10"/>
    <mergeCell ref="B12:E12"/>
  </mergeCells>
  <pageMargins left="0.75" right="0.75" top="1" bottom="1" header="0.5" footer="0.5"/>
  <pageSetup firstPageNumber="1" fitToHeight="1" fitToWidth="1" scale="82" useFirstPageNumber="0" orientation="portrait" pageOrder="downThenOver"/>
  <headerFooter>
    <oddFooter>&amp;L&amp;"Helvetica,Regular"&amp;12&amp;K000000	&amp;P</oddFooter>
  </headerFooter>
</worksheet>
</file>

<file path=xl/worksheets/sheet9.xml><?xml version="1.0" encoding="utf-8"?>
<worksheet xmlns:r="http://schemas.openxmlformats.org/officeDocument/2006/relationships" xmlns="http://schemas.openxmlformats.org/spreadsheetml/2006/main">
  <sheetPr>
    <pageSetUpPr fitToPage="1"/>
  </sheetPr>
  <dimension ref="A1:O32"/>
  <sheetViews>
    <sheetView workbookViewId="0" showGridLines="0" defaultGridColor="1"/>
  </sheetViews>
  <sheetFormatPr defaultColWidth="6.5" defaultRowHeight="15" customHeight="1" outlineLevelRow="0" outlineLevelCol="0"/>
  <cols>
    <col min="1" max="1" width="19" style="126" customWidth="1"/>
    <col min="2" max="2" width="6.875" style="126" customWidth="1"/>
    <col min="3" max="3" width="2.5" style="126" customWidth="1"/>
    <col min="4" max="4" width="8.75" style="126" customWidth="1"/>
    <col min="5" max="5" width="6.875" style="126" customWidth="1"/>
    <col min="6" max="6" width="6.875" style="126" customWidth="1"/>
    <col min="7" max="7" width="1.75" style="126" customWidth="1"/>
    <col min="8" max="8" width="17.625" style="126" customWidth="1"/>
    <col min="9" max="9" width="1.625" style="126" customWidth="1"/>
    <col min="10" max="10" width="15.125" style="126" customWidth="1"/>
    <col min="11" max="11" width="6.875" style="126" customWidth="1"/>
    <col min="12" max="12" width="2.25" style="126" customWidth="1"/>
    <col min="13" max="13" width="9.5" style="126" customWidth="1"/>
    <col min="14" max="14" width="8.625" style="126" customWidth="1"/>
    <col min="15" max="15" width="17.625" style="126" customWidth="1"/>
    <col min="16" max="256" width="6.5" style="126" customWidth="1"/>
  </cols>
  <sheetData>
    <row r="1" ht="27.75" customHeight="1">
      <c r="A1" t="s" s="16">
        <v>8</v>
      </c>
      <c r="B1" s="17"/>
      <c r="C1" s="17"/>
      <c r="D1" s="17"/>
      <c r="E1" s="17"/>
      <c r="F1" s="17"/>
      <c r="G1" s="17"/>
      <c r="H1" t="s" s="18">
        <v>9</v>
      </c>
      <c r="I1" s="19"/>
      <c r="J1" s="19"/>
      <c r="K1" s="17"/>
      <c r="L1" s="17"/>
      <c r="M1" s="17"/>
      <c r="N1" s="17"/>
      <c r="O1" s="25"/>
    </row>
    <row r="2" ht="15.65" customHeight="1">
      <c r="A2" s="26"/>
      <c r="B2" s="27"/>
      <c r="C2" s="27"/>
      <c r="D2" s="27"/>
      <c r="E2" s="27"/>
      <c r="F2" s="27"/>
      <c r="G2" s="27"/>
      <c r="H2" s="27"/>
      <c r="I2" s="27"/>
      <c r="J2" s="27"/>
      <c r="K2" s="27"/>
      <c r="L2" s="27"/>
      <c r="M2" s="27"/>
      <c r="N2" s="27"/>
      <c r="O2" s="32"/>
    </row>
    <row r="3" ht="27.75" customHeight="1">
      <c r="A3" s="26"/>
      <c r="B3" s="27"/>
      <c r="C3" s="27"/>
      <c r="D3" s="27"/>
      <c r="E3" t="s" s="33">
        <v>425</v>
      </c>
      <c r="F3" s="27"/>
      <c r="G3" s="27"/>
      <c r="H3" s="27"/>
      <c r="I3" s="27"/>
      <c r="J3" s="27"/>
      <c r="K3" s="27"/>
      <c r="L3" s="27"/>
      <c r="M3" s="27"/>
      <c r="N3" s="27"/>
      <c r="O3" s="32"/>
    </row>
    <row r="4" ht="18" customHeight="1">
      <c r="A4" s="26"/>
      <c r="B4" s="27"/>
      <c r="C4" s="27"/>
      <c r="D4" s="27"/>
      <c r="E4" t="s" s="34">
        <v>399</v>
      </c>
      <c r="F4" s="27"/>
      <c r="G4" s="27"/>
      <c r="H4" s="27"/>
      <c r="I4" s="27"/>
      <c r="J4" s="27"/>
      <c r="K4" s="27"/>
      <c r="L4" s="27"/>
      <c r="M4" s="27"/>
      <c r="N4" s="27"/>
      <c r="O4" s="32"/>
    </row>
    <row r="5" ht="15.65" customHeight="1">
      <c r="A5" s="26"/>
      <c r="B5" s="27"/>
      <c r="C5" s="27"/>
      <c r="D5" s="27"/>
      <c r="E5" s="27"/>
      <c r="F5" s="27"/>
      <c r="G5" s="27"/>
      <c r="H5" s="27"/>
      <c r="I5" s="27"/>
      <c r="J5" s="27"/>
      <c r="K5" s="27"/>
      <c r="L5" s="27"/>
      <c r="M5" s="27"/>
      <c r="N5" s="27"/>
      <c r="O5" s="32"/>
    </row>
    <row r="6" ht="15.65" customHeight="1">
      <c r="A6" s="26"/>
      <c r="B6" s="27"/>
      <c r="C6" s="27"/>
      <c r="D6" s="27"/>
      <c r="E6" s="27"/>
      <c r="F6" s="27"/>
      <c r="G6" s="27"/>
      <c r="H6" s="27"/>
      <c r="I6" s="27"/>
      <c r="J6" s="27"/>
      <c r="K6" s="27"/>
      <c r="L6" s="27"/>
      <c r="M6" s="27"/>
      <c r="N6" s="27"/>
      <c r="O6" s="32"/>
    </row>
    <row r="7" ht="15.65" customHeight="1">
      <c r="A7" s="26"/>
      <c r="B7" s="27"/>
      <c r="C7" s="27"/>
      <c r="D7" s="27"/>
      <c r="E7" s="27"/>
      <c r="F7" s="27"/>
      <c r="G7" s="27"/>
      <c r="H7" s="27"/>
      <c r="I7" s="27"/>
      <c r="J7" s="27"/>
      <c r="K7" s="27"/>
      <c r="L7" s="27"/>
      <c r="M7" s="27"/>
      <c r="N7" s="27"/>
      <c r="O7" s="32"/>
    </row>
    <row r="8" ht="27" customHeight="1">
      <c r="A8" t="s" s="36">
        <v>22</v>
      </c>
      <c r="B8" s="89">
        <v>42344</v>
      </c>
      <c r="C8" s="89"/>
      <c r="D8" s="89"/>
      <c r="E8" s="39"/>
      <c r="F8" s="39"/>
      <c r="G8" s="39"/>
      <c r="H8" s="39"/>
      <c r="I8" s="40"/>
      <c r="J8" s="40"/>
      <c r="K8" s="27"/>
      <c r="L8" s="27"/>
      <c r="M8" s="27"/>
      <c r="N8" s="27"/>
      <c r="O8" s="32"/>
    </row>
    <row r="9" ht="15.65" customHeight="1">
      <c r="A9" s="26"/>
      <c r="B9" s="60"/>
      <c r="C9" s="60"/>
      <c r="D9" s="60"/>
      <c r="E9" s="27"/>
      <c r="F9" s="27"/>
      <c r="G9" s="27"/>
      <c r="H9" s="27"/>
      <c r="I9" s="27"/>
      <c r="J9" s="27"/>
      <c r="K9" s="27"/>
      <c r="L9" s="27"/>
      <c r="M9" s="27"/>
      <c r="N9" s="27"/>
      <c r="O9" s="32"/>
    </row>
    <row r="10" ht="22.5" customHeight="1">
      <c r="A10" t="s" s="36">
        <v>40</v>
      </c>
      <c r="B10" t="s" s="90">
        <v>41</v>
      </c>
      <c r="C10" s="91"/>
      <c r="D10" s="91"/>
      <c r="E10" s="91"/>
      <c r="F10" s="91"/>
      <c r="G10" s="91"/>
      <c r="H10" s="91"/>
      <c r="I10" s="51"/>
      <c r="J10" s="51"/>
      <c r="K10" s="52"/>
      <c r="L10" s="52"/>
      <c r="M10" s="27"/>
      <c r="N10" s="27"/>
      <c r="O10" s="32"/>
    </row>
    <row r="11" ht="16" customHeight="1">
      <c r="A11" s="53"/>
      <c r="B11" s="54"/>
      <c r="C11" s="54"/>
      <c r="D11" s="54"/>
      <c r="E11" s="54"/>
      <c r="F11" s="54"/>
      <c r="G11" s="54"/>
      <c r="H11" s="54"/>
      <c r="I11" s="52"/>
      <c r="J11" s="52"/>
      <c r="K11" s="52"/>
      <c r="L11" s="52"/>
      <c r="M11" s="27"/>
      <c r="N11" s="27"/>
      <c r="O11" s="32"/>
    </row>
    <row r="12" ht="31.5" customHeight="1">
      <c r="A12" t="s" s="36">
        <v>54</v>
      </c>
      <c r="B12" t="s" s="92">
        <v>10</v>
      </c>
      <c r="C12" s="93"/>
      <c r="D12" s="94"/>
      <c r="E12" s="94"/>
      <c r="F12" s="95"/>
      <c r="G12" s="95"/>
      <c r="H12" s="95"/>
      <c r="I12" s="52"/>
      <c r="J12" s="75"/>
      <c r="K12" s="52"/>
      <c r="L12" s="52"/>
      <c r="M12" s="27"/>
      <c r="N12" s="27"/>
      <c r="O12" s="32"/>
    </row>
    <row r="13" ht="15.65" customHeight="1">
      <c r="A13" s="26"/>
      <c r="B13" s="60"/>
      <c r="C13" s="60"/>
      <c r="D13" s="60"/>
      <c r="E13" s="60"/>
      <c r="F13" s="27"/>
      <c r="G13" s="27"/>
      <c r="H13" s="27"/>
      <c r="I13" s="27"/>
      <c r="J13" s="27"/>
      <c r="K13" s="27"/>
      <c r="L13" s="27"/>
      <c r="M13" s="27"/>
      <c r="N13" s="27"/>
      <c r="O13" s="32"/>
    </row>
    <row r="14" ht="15.65" customHeight="1">
      <c r="A14" s="26"/>
      <c r="B14" s="27"/>
      <c r="C14" s="27"/>
      <c r="D14" s="27"/>
      <c r="E14" s="27"/>
      <c r="F14" s="27"/>
      <c r="G14" s="27"/>
      <c r="H14" s="27"/>
      <c r="I14" s="27"/>
      <c r="J14" s="27"/>
      <c r="K14" s="27"/>
      <c r="L14" s="27"/>
      <c r="M14" s="27"/>
      <c r="N14" s="27"/>
      <c r="O14" s="32"/>
    </row>
    <row r="15" ht="15.65" customHeight="1">
      <c r="A15" s="26"/>
      <c r="B15" s="27"/>
      <c r="C15" s="27"/>
      <c r="D15" s="27"/>
      <c r="E15" s="27"/>
      <c r="F15" s="27"/>
      <c r="G15" s="27"/>
      <c r="H15" s="27"/>
      <c r="I15" s="27"/>
      <c r="J15" s="27"/>
      <c r="K15" s="27"/>
      <c r="L15" s="27"/>
      <c r="M15" s="27"/>
      <c r="N15" s="27"/>
      <c r="O15" s="32"/>
    </row>
    <row r="16" ht="38.25" customHeight="1">
      <c r="A16" t="s" s="96">
        <v>400</v>
      </c>
      <c r="B16" t="s" s="63">
        <v>89</v>
      </c>
      <c r="C16" s="52"/>
      <c r="D16" s="52"/>
      <c r="E16" s="52"/>
      <c r="F16" s="52"/>
      <c r="G16" s="52"/>
      <c r="H16" t="s" s="63">
        <v>90</v>
      </c>
      <c r="I16" s="52"/>
      <c r="J16" t="s" s="63">
        <v>91</v>
      </c>
      <c r="K16" s="27"/>
      <c r="L16" s="27"/>
      <c r="M16" s="27"/>
      <c r="N16" s="27"/>
      <c r="O16" s="32"/>
    </row>
    <row r="17" ht="27" customHeight="1">
      <c r="A17" t="s" s="64">
        <v>25</v>
      </c>
      <c r="B17" t="s" s="65">
        <v>426</v>
      </c>
      <c r="C17" s="66"/>
      <c r="D17" s="66"/>
      <c r="E17" s="66"/>
      <c r="F17" s="66"/>
      <c r="G17" s="117"/>
      <c r="H17" s="89">
        <v>37844</v>
      </c>
      <c r="I17" s="75"/>
      <c r="J17" t="s" s="90">
        <v>277</v>
      </c>
      <c r="K17" s="27"/>
      <c r="L17" s="27"/>
      <c r="M17" s="27"/>
      <c r="N17" s="27"/>
      <c r="O17" s="32"/>
    </row>
    <row r="18" ht="27" customHeight="1">
      <c r="A18" t="s" s="64">
        <v>34</v>
      </c>
      <c r="B18" t="s" s="127">
        <v>283</v>
      </c>
      <c r="C18" s="70"/>
      <c r="D18" s="70"/>
      <c r="E18" s="70"/>
      <c r="F18" s="70"/>
      <c r="G18" s="75"/>
      <c r="H18" s="107">
        <v>37334</v>
      </c>
      <c r="I18" s="75"/>
      <c r="J18" t="s" s="108">
        <v>284</v>
      </c>
      <c r="K18" s="27"/>
      <c r="L18" s="27"/>
      <c r="M18" s="27"/>
      <c r="N18" s="27"/>
      <c r="O18" s="32"/>
    </row>
    <row r="19" ht="27" customHeight="1">
      <c r="A19" t="s" s="64">
        <v>42</v>
      </c>
      <c r="B19" t="s" s="127">
        <v>289</v>
      </c>
      <c r="C19" s="70"/>
      <c r="D19" s="70"/>
      <c r="E19" s="70"/>
      <c r="F19" s="70"/>
      <c r="G19" s="117"/>
      <c r="H19" s="107">
        <v>37719</v>
      </c>
      <c r="I19" s="75"/>
      <c r="J19" t="s" s="108">
        <v>290</v>
      </c>
      <c r="K19" s="27"/>
      <c r="L19" s="27"/>
      <c r="M19" s="27"/>
      <c r="N19" s="27"/>
      <c r="O19" s="32"/>
    </row>
    <row r="20" ht="27" customHeight="1">
      <c r="A20" t="s" s="64">
        <v>48</v>
      </c>
      <c r="B20" t="s" s="127">
        <v>295</v>
      </c>
      <c r="C20" s="70"/>
      <c r="D20" s="70"/>
      <c r="E20" s="70"/>
      <c r="F20" s="70"/>
      <c r="G20" s="75"/>
      <c r="H20" s="107">
        <v>37423</v>
      </c>
      <c r="I20" s="75"/>
      <c r="J20" t="s" s="108">
        <v>296</v>
      </c>
      <c r="K20" s="27"/>
      <c r="L20" s="27"/>
      <c r="M20" s="27"/>
      <c r="N20" s="27"/>
      <c r="O20" s="32"/>
    </row>
    <row r="21" ht="27" customHeight="1">
      <c r="A21" t="s" s="64">
        <v>301</v>
      </c>
      <c r="B21" t="s" s="127">
        <v>427</v>
      </c>
      <c r="C21" s="70"/>
      <c r="D21" s="70"/>
      <c r="E21" s="70"/>
      <c r="F21" s="70"/>
      <c r="G21" s="75"/>
      <c r="H21" s="107">
        <v>37760</v>
      </c>
      <c r="I21" s="75"/>
      <c r="J21" t="s" s="108">
        <v>303</v>
      </c>
      <c r="K21" s="27"/>
      <c r="L21" s="27"/>
      <c r="M21" s="27"/>
      <c r="N21" s="27"/>
      <c r="O21" s="32"/>
    </row>
    <row r="22" ht="72" customHeight="1">
      <c r="A22" t="s" s="96">
        <v>405</v>
      </c>
      <c r="B22" s="100"/>
      <c r="C22" s="100"/>
      <c r="D22" s="100"/>
      <c r="E22" s="100"/>
      <c r="F22" s="100"/>
      <c r="G22" s="75"/>
      <c r="H22" s="100"/>
      <c r="I22" s="75"/>
      <c r="J22" s="100"/>
      <c r="K22" s="27"/>
      <c r="L22" s="27"/>
      <c r="M22" s="27"/>
      <c r="N22" s="27"/>
      <c r="O22" s="32"/>
    </row>
    <row r="23" ht="27" customHeight="1">
      <c r="A23" t="s" s="64">
        <v>57</v>
      </c>
      <c r="B23" t="s" s="127">
        <v>289</v>
      </c>
      <c r="C23" s="70"/>
      <c r="D23" s="70"/>
      <c r="E23" s="70"/>
      <c r="F23" s="70"/>
      <c r="G23" s="75"/>
      <c r="H23" s="107">
        <v>37719</v>
      </c>
      <c r="I23" s="75"/>
      <c r="J23" t="s" s="108">
        <v>290</v>
      </c>
      <c r="K23" s="27"/>
      <c r="L23" s="27"/>
      <c r="M23" s="27"/>
      <c r="N23" s="27"/>
      <c r="O23" s="32"/>
    </row>
    <row r="24" ht="27" customHeight="1">
      <c r="A24" t="s" s="64">
        <v>63</v>
      </c>
      <c r="B24" t="s" s="127">
        <v>312</v>
      </c>
      <c r="C24" s="70"/>
      <c r="D24" s="70"/>
      <c r="E24" s="70"/>
      <c r="F24" s="70"/>
      <c r="G24" s="75"/>
      <c r="H24" s="107">
        <v>37706</v>
      </c>
      <c r="I24" s="75"/>
      <c r="J24" t="s" s="108">
        <v>313</v>
      </c>
      <c r="K24" s="27"/>
      <c r="L24" s="27"/>
      <c r="M24" s="27"/>
      <c r="N24" s="27"/>
      <c r="O24" s="32"/>
    </row>
    <row r="25" ht="27" customHeight="1">
      <c r="A25" t="s" s="64">
        <v>69</v>
      </c>
      <c r="B25" t="s" s="127">
        <v>318</v>
      </c>
      <c r="C25" s="70"/>
      <c r="D25" s="70"/>
      <c r="E25" s="70"/>
      <c r="F25" s="70"/>
      <c r="G25" s="75"/>
      <c r="H25" s="107">
        <v>37524</v>
      </c>
      <c r="I25" s="75"/>
      <c r="J25" t="s" s="108">
        <v>319</v>
      </c>
      <c r="K25" s="27"/>
      <c r="L25" s="27"/>
      <c r="M25" s="27"/>
      <c r="N25" s="27"/>
      <c r="O25" s="32"/>
    </row>
    <row r="26" ht="15.65" customHeight="1">
      <c r="A26" s="26"/>
      <c r="B26" s="60"/>
      <c r="C26" s="60"/>
      <c r="D26" s="60"/>
      <c r="E26" s="60"/>
      <c r="F26" s="60"/>
      <c r="G26" s="27"/>
      <c r="H26" s="60"/>
      <c r="I26" s="27"/>
      <c r="J26" s="60"/>
      <c r="K26" s="27"/>
      <c r="L26" s="27"/>
      <c r="M26" s="27"/>
      <c r="N26" s="27"/>
      <c r="O26" s="32"/>
    </row>
    <row r="27" ht="27.75" customHeight="1">
      <c r="A27" s="110"/>
      <c r="B27" s="75"/>
      <c r="C27" s="75"/>
      <c r="D27" s="75"/>
      <c r="E27" s="75"/>
      <c r="F27" s="75"/>
      <c r="G27" s="75"/>
      <c r="H27" s="75"/>
      <c r="I27" s="75"/>
      <c r="J27" s="75"/>
      <c r="K27" s="27"/>
      <c r="L27" s="27"/>
      <c r="M27" s="27"/>
      <c r="N27" s="27"/>
      <c r="O27" s="32"/>
    </row>
    <row r="28" ht="24" customHeight="1">
      <c r="A28" t="s" s="64">
        <v>161</v>
      </c>
      <c r="B28" s="75"/>
      <c r="C28" s="75"/>
      <c r="D28" s="75"/>
      <c r="E28" s="75"/>
      <c r="F28" s="75"/>
      <c r="G28" s="75"/>
      <c r="H28" s="75"/>
      <c r="I28" s="75"/>
      <c r="J28" s="75"/>
      <c r="K28" s="27"/>
      <c r="L28" s="27"/>
      <c r="M28" s="27"/>
      <c r="N28" s="27"/>
      <c r="O28" s="32"/>
    </row>
    <row r="29" ht="27.75" customHeight="1">
      <c r="A29" s="76"/>
      <c r="B29" t="s" s="90">
        <v>162</v>
      </c>
      <c r="C29" s="91"/>
      <c r="D29" s="91"/>
      <c r="E29" s="91"/>
      <c r="F29" s="91"/>
      <c r="G29" s="91"/>
      <c r="H29" s="91"/>
      <c r="I29" s="91"/>
      <c r="J29" s="91"/>
      <c r="K29" s="27"/>
      <c r="L29" s="27"/>
      <c r="M29" s="27"/>
      <c r="N29" s="27"/>
      <c r="O29" s="32"/>
    </row>
    <row r="30" ht="24" customHeight="1">
      <c r="A30" t="s" s="64">
        <v>173</v>
      </c>
      <c r="B30" s="77"/>
      <c r="C30" s="77"/>
      <c r="D30" s="77"/>
      <c r="E30" s="77"/>
      <c r="F30" s="77"/>
      <c r="G30" s="77"/>
      <c r="H30" s="77"/>
      <c r="I30" s="77"/>
      <c r="J30" s="77"/>
      <c r="K30" s="27"/>
      <c r="L30" s="27"/>
      <c r="M30" s="27"/>
      <c r="N30" s="27"/>
      <c r="O30" s="32"/>
    </row>
    <row r="31" ht="35.25" customHeight="1">
      <c r="A31" s="26"/>
      <c r="B31" t="s" s="90">
        <v>174</v>
      </c>
      <c r="C31" s="91"/>
      <c r="D31" s="91"/>
      <c r="E31" s="91"/>
      <c r="F31" s="91"/>
      <c r="G31" s="91"/>
      <c r="H31" s="91"/>
      <c r="I31" s="91"/>
      <c r="J31" s="91"/>
      <c r="K31" s="27"/>
      <c r="L31" s="27"/>
      <c r="M31" s="27"/>
      <c r="N31" s="27"/>
      <c r="O31" s="32"/>
    </row>
    <row r="32" ht="18" customHeight="1">
      <c r="A32" t="s" s="104">
        <v>187</v>
      </c>
      <c r="B32" s="128"/>
      <c r="C32" s="128"/>
      <c r="D32" s="128"/>
      <c r="E32" s="128"/>
      <c r="F32" s="128"/>
      <c r="G32" s="128"/>
      <c r="H32" s="128"/>
      <c r="I32" s="128"/>
      <c r="J32" s="128"/>
      <c r="K32" s="81"/>
      <c r="L32" s="81"/>
      <c r="M32" s="81"/>
      <c r="N32" s="81"/>
      <c r="O32" s="87"/>
    </row>
  </sheetData>
  <mergeCells count="14">
    <mergeCell ref="B31:J31"/>
    <mergeCell ref="B29:J29"/>
    <mergeCell ref="H1:J1"/>
    <mergeCell ref="B8:D8"/>
    <mergeCell ref="B10:H10"/>
    <mergeCell ref="B12:E12"/>
    <mergeCell ref="B24:F24"/>
    <mergeCell ref="B25:F25"/>
    <mergeCell ref="B20:F20"/>
    <mergeCell ref="B21:F21"/>
    <mergeCell ref="B23:F23"/>
    <mergeCell ref="B18:F18"/>
    <mergeCell ref="B19:F19"/>
    <mergeCell ref="B17:F17"/>
  </mergeCells>
  <pageMargins left="0.75" right="0.75" top="1" bottom="1" header="0.5" footer="0.5"/>
  <pageSetup firstPageNumber="1" fitToHeight="1" fitToWidth="1" scale="81" useFirstPageNumber="0" orientation="portrait" pageOrder="downThenOver"/>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